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bru\Desktop\Wash Region EI SIP Package\EPA Submittal\3. Wash Region 2015 NAAQS BY Inventory Appendices\"/>
    </mc:Choice>
  </mc:AlternateContent>
  <xr:revisionPtr revIDLastSave="0" documentId="13_ncr:1_{78E9060A-4E8C-4DBD-9527-0F5F27AF7927}" xr6:coauthVersionLast="45" xr6:coauthVersionMax="45" xr10:uidLastSave="{00000000-0000-0000-0000-000000000000}"/>
  <bookViews>
    <workbookView xWindow="-120" yWindow="-120" windowWidth="20730" windowHeight="11160" tabRatio="1000" firstSheet="2" activeTab="12" xr2:uid="{00000000-000D-0000-FFFF-FFFF00000000}"/>
  </bookViews>
  <sheets>
    <sheet name="EI SIP Tables" sheetId="20" r:id="rId1"/>
    <sheet name="Point Daily WNAA" sheetId="12" r:id="rId2"/>
    <sheet name="NonPoint Daily" sheetId="14" r:id="rId3"/>
    <sheet name="Quasi-Point Daily" sheetId="9" r:id="rId4"/>
    <sheet name="ALL QP DAIL" sheetId="22" r:id="rId5"/>
    <sheet name="MAR Daily" sheetId="13" r:id="rId6"/>
    <sheet name="NonPoint Annual" sheetId="4" r:id="rId7"/>
    <sheet name="Point Annual" sheetId="15" r:id="rId8"/>
    <sheet name="Quasi-Point Annual" sheetId="10" r:id="rId9"/>
    <sheet name="ALL QP ANN" sheetId="21" r:id="rId10"/>
    <sheet name="Nonroad Daily" sheetId="18" state="hidden" r:id="rId11"/>
    <sheet name="Nonroad Annual" sheetId="19" state="hidden" r:id="rId12"/>
    <sheet name="MAR Annual" sheetId="17" r:id="rId13"/>
    <sheet name="ONROAD Daily &amp; Annual" sheetId="11" state="hidden" r:id="rId14"/>
    <sheet name="Biogenic Annual and Daily" sheetId="23" state="hidden" r:id="rId15"/>
  </sheets>
  <definedNames>
    <definedName name="_xlnm._FilterDatabase" localSheetId="9" hidden="1">'ALL QP ANN'!$A$1:$K$265</definedName>
    <definedName name="_xlnm._FilterDatabase" localSheetId="4" hidden="1">'ALL QP DAIL'!$A$1:$N$265</definedName>
    <definedName name="_xlnm._FilterDatabase" localSheetId="6" hidden="1">'NonPoint Annual'!$A$1:$F$523</definedName>
    <definedName name="_xlnm._FilterDatabase" localSheetId="2" hidden="1">'NonPoint Daily'!$A$2:$F$2</definedName>
    <definedName name="_Toc456786357" localSheetId="0">'EI SIP Tables'!$A$1</definedName>
    <definedName name="_Toc456786358" localSheetId="0">'EI SIP Tables'!$A$16</definedName>
    <definedName name="_Toc456786359" localSheetId="0">'EI SIP Tables'!$A$34</definedName>
    <definedName name="_Toc456786360" localSheetId="0">'EI SIP Tables'!$A$53</definedName>
    <definedName name="_Toc456786361" localSheetId="0">'EI SIP Tables'!$A$71</definedName>
    <definedName name="_Toc456786362" localSheetId="0">'EI SIP Tables'!$A$89</definedName>
    <definedName name="_Toc456786363" localSheetId="0">'EI SIP Tables'!$A$107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3" i="14" l="1"/>
  <c r="F58" i="20" s="1"/>
  <c r="F523" i="14"/>
  <c r="F59" i="20" s="1"/>
  <c r="E523" i="14"/>
  <c r="F60" i="20" s="1"/>
  <c r="G420" i="14"/>
  <c r="E58" i="20" s="1"/>
  <c r="F420" i="14"/>
  <c r="E59" i="20" s="1"/>
  <c r="E420" i="14"/>
  <c r="E60" i="20" s="1"/>
  <c r="G317" i="14"/>
  <c r="D58" i="20" s="1"/>
  <c r="F317" i="14"/>
  <c r="D59" i="20" s="1"/>
  <c r="E317" i="14"/>
  <c r="D60" i="20" s="1"/>
  <c r="G209" i="14"/>
  <c r="C58" i="20" s="1"/>
  <c r="F209" i="14"/>
  <c r="C59" i="20" s="1"/>
  <c r="E209" i="14"/>
  <c r="G108" i="14"/>
  <c r="F108" i="14"/>
  <c r="E108" i="14"/>
  <c r="B60" i="20" s="1"/>
  <c r="G524" i="14" l="1"/>
  <c r="B58" i="20"/>
  <c r="F524" i="14"/>
  <c r="B59" i="20"/>
  <c r="E524" i="14"/>
  <c r="C60" i="20"/>
  <c r="F523" i="4"/>
  <c r="F66" i="20" s="1"/>
  <c r="E523" i="4"/>
  <c r="F67" i="20" s="1"/>
  <c r="D523" i="4"/>
  <c r="F68" i="20" s="1"/>
  <c r="F420" i="4"/>
  <c r="E66" i="20" s="1"/>
  <c r="E420" i="4"/>
  <c r="E67" i="20" s="1"/>
  <c r="D420" i="4"/>
  <c r="E68" i="20" s="1"/>
  <c r="F317" i="4"/>
  <c r="D66" i="20" s="1"/>
  <c r="E317" i="4"/>
  <c r="D67" i="20" s="1"/>
  <c r="D317" i="4"/>
  <c r="D68" i="20" s="1"/>
  <c r="F209" i="4"/>
  <c r="C66" i="20" s="1"/>
  <c r="E209" i="4"/>
  <c r="C67" i="20" s="1"/>
  <c r="D209" i="4"/>
  <c r="C68" i="20" s="1"/>
  <c r="F108" i="4"/>
  <c r="B66" i="20" s="1"/>
  <c r="E108" i="4"/>
  <c r="B67" i="20" s="1"/>
  <c r="D108" i="4"/>
  <c r="B68" i="20" s="1"/>
  <c r="E524" i="4" l="1"/>
  <c r="F524" i="4"/>
  <c r="D524" i="4"/>
  <c r="C122" i="20"/>
  <c r="B120" i="20"/>
  <c r="G8" i="11"/>
  <c r="G9" i="11"/>
  <c r="D122" i="20" s="1"/>
  <c r="G10" i="11"/>
  <c r="E122" i="20" s="1"/>
  <c r="G11" i="11"/>
  <c r="F122" i="20" s="1"/>
  <c r="G7" i="11"/>
  <c r="B122" i="20" s="1"/>
  <c r="F8" i="11"/>
  <c r="C121" i="20" s="1"/>
  <c r="F9" i="11"/>
  <c r="D121" i="20" s="1"/>
  <c r="F10" i="11"/>
  <c r="E121" i="20" s="1"/>
  <c r="F11" i="11"/>
  <c r="F121" i="20" s="1"/>
  <c r="F7" i="11"/>
  <c r="B121" i="20" s="1"/>
  <c r="E8" i="11"/>
  <c r="C120" i="20" s="1"/>
  <c r="E9" i="11"/>
  <c r="D120" i="20" s="1"/>
  <c r="E10" i="11"/>
  <c r="E120" i="20" s="1"/>
  <c r="E11" i="11"/>
  <c r="F120" i="20" s="1"/>
  <c r="E7" i="11"/>
  <c r="F33" i="11" l="1"/>
  <c r="G33" i="11"/>
  <c r="E33" i="11"/>
  <c r="D33" i="11"/>
  <c r="C33" i="11"/>
  <c r="B33" i="11"/>
  <c r="D8" i="11"/>
  <c r="C114" i="20" s="1"/>
  <c r="D9" i="11"/>
  <c r="D114" i="20" s="1"/>
  <c r="D10" i="11"/>
  <c r="E114" i="20" s="1"/>
  <c r="D11" i="11"/>
  <c r="F114" i="20" s="1"/>
  <c r="D7" i="11"/>
  <c r="B114" i="20" s="1"/>
  <c r="G23" i="11"/>
  <c r="C8" i="11"/>
  <c r="C113" i="20" s="1"/>
  <c r="C9" i="11"/>
  <c r="D113" i="20" s="1"/>
  <c r="C10" i="11"/>
  <c r="E113" i="20" s="1"/>
  <c r="C11" i="11"/>
  <c r="F113" i="20" s="1"/>
  <c r="C7" i="11"/>
  <c r="B113" i="20" s="1"/>
  <c r="B8" i="11"/>
  <c r="C112" i="20" s="1"/>
  <c r="B9" i="11"/>
  <c r="D112" i="20" s="1"/>
  <c r="B10" i="11"/>
  <c r="E112" i="20" s="1"/>
  <c r="B11" i="11"/>
  <c r="F112" i="20" s="1"/>
  <c r="B7" i="11"/>
  <c r="B112" i="20" s="1"/>
  <c r="F23" i="11"/>
  <c r="E23" i="11"/>
  <c r="D23" i="11"/>
  <c r="C23" i="11"/>
  <c r="B23" i="11"/>
  <c r="F46" i="17" l="1"/>
  <c r="F102" i="20" s="1"/>
  <c r="E46" i="17"/>
  <c r="F103" i="20" s="1"/>
  <c r="D46" i="17"/>
  <c r="F104" i="20" s="1"/>
  <c r="F36" i="17"/>
  <c r="E102" i="20" s="1"/>
  <c r="E36" i="17"/>
  <c r="E103" i="20" s="1"/>
  <c r="D36" i="17"/>
  <c r="E104" i="20" s="1"/>
  <c r="F27" i="17"/>
  <c r="D102" i="20" s="1"/>
  <c r="E27" i="17"/>
  <c r="D27" i="17"/>
  <c r="D104" i="20" s="1"/>
  <c r="F17" i="17"/>
  <c r="C102" i="20" s="1"/>
  <c r="E17" i="17"/>
  <c r="C103" i="20" s="1"/>
  <c r="D17" i="17"/>
  <c r="C104" i="20" s="1"/>
  <c r="F8" i="17"/>
  <c r="B102" i="20" s="1"/>
  <c r="E8" i="17"/>
  <c r="B103" i="20" s="1"/>
  <c r="D8" i="17"/>
  <c r="B104" i="20" s="1"/>
  <c r="F46" i="13"/>
  <c r="F94" i="20" s="1"/>
  <c r="E46" i="13"/>
  <c r="F95" i="20" s="1"/>
  <c r="D46" i="13"/>
  <c r="F96" i="20" s="1"/>
  <c r="F36" i="13"/>
  <c r="E36" i="13"/>
  <c r="E95" i="20" s="1"/>
  <c r="D36" i="13"/>
  <c r="E96" i="20" s="1"/>
  <c r="F27" i="13"/>
  <c r="D94" i="20" s="1"/>
  <c r="E27" i="13"/>
  <c r="D95" i="20" s="1"/>
  <c r="D27" i="13"/>
  <c r="D96" i="20" s="1"/>
  <c r="F17" i="13"/>
  <c r="C94" i="20" s="1"/>
  <c r="E17" i="13"/>
  <c r="C95" i="20" s="1"/>
  <c r="D17" i="13"/>
  <c r="C96" i="20" s="1"/>
  <c r="F8" i="13"/>
  <c r="B94" i="20" s="1"/>
  <c r="E8" i="13"/>
  <c r="B95" i="20" s="1"/>
  <c r="D8" i="13"/>
  <c r="B96" i="20" s="1"/>
  <c r="F1020" i="19"/>
  <c r="F84" i="20" s="1"/>
  <c r="E1020" i="19"/>
  <c r="F85" i="20" s="1"/>
  <c r="D1020" i="19"/>
  <c r="F86" i="20" s="1"/>
  <c r="F813" i="19"/>
  <c r="E84" i="20" s="1"/>
  <c r="E813" i="19"/>
  <c r="E85" i="20" s="1"/>
  <c r="D813" i="19"/>
  <c r="E86" i="20" s="1"/>
  <c r="F606" i="19"/>
  <c r="D84" i="20" s="1"/>
  <c r="E606" i="19"/>
  <c r="D85" i="20" s="1"/>
  <c r="D606" i="19"/>
  <c r="D86" i="20" s="1"/>
  <c r="F399" i="19"/>
  <c r="E399" i="19"/>
  <c r="C85" i="20" s="1"/>
  <c r="D399" i="19"/>
  <c r="C86" i="20" s="1"/>
  <c r="F195" i="19"/>
  <c r="B84" i="20" s="1"/>
  <c r="E195" i="19"/>
  <c r="B85" i="20" s="1"/>
  <c r="D195" i="19"/>
  <c r="F1020" i="18"/>
  <c r="F76" i="20" s="1"/>
  <c r="E1020" i="18"/>
  <c r="F77" i="20" s="1"/>
  <c r="D1020" i="18"/>
  <c r="F78" i="20" s="1"/>
  <c r="F813" i="18"/>
  <c r="E76" i="20" s="1"/>
  <c r="E813" i="18"/>
  <c r="E77" i="20" s="1"/>
  <c r="D813" i="18"/>
  <c r="E78" i="20" s="1"/>
  <c r="F606" i="18"/>
  <c r="D76" i="20" s="1"/>
  <c r="E606" i="18"/>
  <c r="D77" i="20" s="1"/>
  <c r="D606" i="18"/>
  <c r="D78" i="20" s="1"/>
  <c r="F399" i="18"/>
  <c r="E399" i="18"/>
  <c r="C77" i="20" s="1"/>
  <c r="D399" i="18"/>
  <c r="C78" i="20" s="1"/>
  <c r="F195" i="18"/>
  <c r="B76" i="20" s="1"/>
  <c r="E195" i="18"/>
  <c r="B77" i="20" s="1"/>
  <c r="D195" i="18"/>
  <c r="D1021" i="18" s="1"/>
  <c r="F47" i="13" l="1"/>
  <c r="D47" i="13"/>
  <c r="E94" i="20"/>
  <c r="E47" i="17"/>
  <c r="D103" i="20"/>
  <c r="F47" i="17"/>
  <c r="D47" i="17"/>
  <c r="E47" i="13"/>
  <c r="D1021" i="19"/>
  <c r="B86" i="20"/>
  <c r="E1021" i="19"/>
  <c r="F1021" i="19"/>
  <c r="C84" i="20"/>
  <c r="B78" i="20"/>
  <c r="E1021" i="18"/>
  <c r="F1021" i="18"/>
  <c r="C76" i="20"/>
  <c r="H40" i="10"/>
  <c r="H41" i="10" s="1"/>
  <c r="G40" i="10"/>
  <c r="G41" i="10" s="1"/>
  <c r="F40" i="10"/>
  <c r="F41" i="10" s="1"/>
  <c r="B48" i="20" l="1"/>
  <c r="C48" i="20" s="1"/>
  <c r="E7" i="20" s="1"/>
  <c r="B49" i="20"/>
  <c r="C49" i="20" s="1"/>
  <c r="F7" i="20" s="1"/>
  <c r="B50" i="20"/>
  <c r="C50" i="20" s="1"/>
  <c r="G7" i="20" s="1"/>
  <c r="M40" i="9"/>
  <c r="L40" i="9"/>
  <c r="K40" i="9"/>
  <c r="M41" i="9" l="1"/>
  <c r="B40" i="20"/>
  <c r="L41" i="9"/>
  <c r="B41" i="20"/>
  <c r="K41" i="9"/>
  <c r="B42" i="20"/>
  <c r="H624" i="15"/>
  <c r="F29" i="20" s="1"/>
  <c r="G624" i="15"/>
  <c r="F30" i="20" s="1"/>
  <c r="F624" i="15"/>
  <c r="F31" i="20" s="1"/>
  <c r="H390" i="15"/>
  <c r="E29" i="20" s="1"/>
  <c r="G390" i="15"/>
  <c r="E30" i="20" s="1"/>
  <c r="F390" i="15"/>
  <c r="E31" i="20" s="1"/>
  <c r="H231" i="15"/>
  <c r="D29" i="20" s="1"/>
  <c r="G231" i="15"/>
  <c r="D30" i="20" s="1"/>
  <c r="F231" i="15"/>
  <c r="D31" i="20" s="1"/>
  <c r="H109" i="15"/>
  <c r="G109" i="15"/>
  <c r="C30" i="20" s="1"/>
  <c r="F109" i="15"/>
  <c r="C31" i="20" s="1"/>
  <c r="H49" i="15"/>
  <c r="B29" i="20" s="1"/>
  <c r="G49" i="15"/>
  <c r="F49" i="15"/>
  <c r="H624" i="12"/>
  <c r="F21" i="20" s="1"/>
  <c r="G624" i="12"/>
  <c r="F22" i="20" s="1"/>
  <c r="F624" i="12"/>
  <c r="F23" i="20" s="1"/>
  <c r="H390" i="12"/>
  <c r="E21" i="20" s="1"/>
  <c r="G390" i="12"/>
  <c r="E22" i="20" s="1"/>
  <c r="F390" i="12"/>
  <c r="E23" i="20" s="1"/>
  <c r="H231" i="12"/>
  <c r="D21" i="20" s="1"/>
  <c r="G231" i="12"/>
  <c r="D22" i="20" s="1"/>
  <c r="F231" i="12"/>
  <c r="D23" i="20" s="1"/>
  <c r="H109" i="12"/>
  <c r="C21" i="20" s="1"/>
  <c r="G109" i="12"/>
  <c r="C22" i="20" s="1"/>
  <c r="F109" i="12"/>
  <c r="C23" i="20" s="1"/>
  <c r="H49" i="12"/>
  <c r="B21" i="20" s="1"/>
  <c r="G49" i="12"/>
  <c r="B22" i="20" s="1"/>
  <c r="F49" i="12"/>
  <c r="B23" i="20" s="1"/>
  <c r="H625" i="12" l="1"/>
  <c r="F625" i="15"/>
  <c r="B31" i="20"/>
  <c r="G625" i="15"/>
  <c r="B30" i="20"/>
  <c r="H625" i="15"/>
  <c r="C29" i="20"/>
  <c r="G625" i="12"/>
  <c r="F625" i="12"/>
  <c r="F140" i="20"/>
  <c r="F139" i="20"/>
  <c r="F138" i="20"/>
  <c r="E140" i="20"/>
  <c r="E139" i="20"/>
  <c r="E138" i="20"/>
  <c r="D140" i="20"/>
  <c r="D139" i="20"/>
  <c r="D138" i="20"/>
  <c r="C140" i="20"/>
  <c r="C139" i="20"/>
  <c r="C138" i="20"/>
  <c r="B140" i="20"/>
  <c r="B139" i="20"/>
  <c r="B138" i="20"/>
  <c r="F132" i="20"/>
  <c r="F131" i="20"/>
  <c r="F130" i="20"/>
  <c r="E132" i="20"/>
  <c r="E131" i="20"/>
  <c r="E130" i="20"/>
  <c r="D132" i="20"/>
  <c r="D131" i="20"/>
  <c r="D130" i="20"/>
  <c r="C132" i="20"/>
  <c r="C131" i="20"/>
  <c r="C130" i="20"/>
  <c r="B132" i="20"/>
  <c r="B131" i="20"/>
  <c r="B130" i="20"/>
  <c r="N12" i="23"/>
  <c r="M12" i="23"/>
  <c r="L12" i="23"/>
  <c r="I12" i="23"/>
  <c r="H12" i="23"/>
  <c r="G12" i="23"/>
  <c r="G131" i="20" l="1"/>
  <c r="G132" i="20"/>
  <c r="G130" i="20"/>
  <c r="G140" i="20" l="1"/>
  <c r="G139" i="20"/>
  <c r="G138" i="20"/>
  <c r="C12" i="11" l="1"/>
  <c r="D12" i="11"/>
  <c r="E12" i="11"/>
  <c r="F12" i="11"/>
  <c r="G12" i="11"/>
  <c r="B12" i="11"/>
  <c r="C41" i="20" l="1"/>
  <c r="C7" i="20" s="1"/>
  <c r="C42" i="20"/>
  <c r="D7" i="20" s="1"/>
  <c r="C40" i="20"/>
  <c r="B7" i="20" s="1"/>
  <c r="G58" i="20" l="1"/>
  <c r="B8" i="20" s="1"/>
  <c r="G21" i="20"/>
  <c r="B6" i="20" s="1"/>
  <c r="G22" i="20"/>
  <c r="C6" i="20" s="1"/>
  <c r="G23" i="20"/>
  <c r="D6" i="20" s="1"/>
  <c r="G29" i="20"/>
  <c r="E6" i="20" s="1"/>
  <c r="G30" i="20"/>
  <c r="F6" i="20" s="1"/>
  <c r="G31" i="20"/>
  <c r="G6" i="20" s="1"/>
  <c r="G59" i="20"/>
  <c r="C8" i="20" s="1"/>
  <c r="G60" i="20"/>
  <c r="D8" i="20" s="1"/>
  <c r="G66" i="20"/>
  <c r="E8" i="20" s="1"/>
  <c r="G67" i="20"/>
  <c r="F8" i="20" s="1"/>
  <c r="G68" i="20"/>
  <c r="G8" i="20" s="1"/>
  <c r="G76" i="20"/>
  <c r="B9" i="20" s="1"/>
  <c r="G77" i="20"/>
  <c r="C9" i="20" s="1"/>
  <c r="G78" i="20"/>
  <c r="D9" i="20" s="1"/>
  <c r="G84" i="20"/>
  <c r="E9" i="20" s="1"/>
  <c r="G85" i="20"/>
  <c r="F9" i="20" s="1"/>
  <c r="G86" i="20"/>
  <c r="G9" i="20" s="1"/>
  <c r="G102" i="20"/>
  <c r="E11" i="20" s="1"/>
  <c r="G103" i="20"/>
  <c r="F11" i="20" s="1"/>
  <c r="G104" i="20"/>
  <c r="G11" i="20" s="1"/>
  <c r="G112" i="20"/>
  <c r="B10" i="20" s="1"/>
  <c r="G113" i="20"/>
  <c r="C10" i="20" s="1"/>
  <c r="G114" i="20"/>
  <c r="D10" i="20" s="1"/>
  <c r="G120" i="20"/>
  <c r="E10" i="20" s="1"/>
  <c r="G121" i="20"/>
  <c r="F10" i="20" s="1"/>
  <c r="G122" i="20"/>
  <c r="G10" i="20" s="1"/>
  <c r="E12" i="20" l="1"/>
  <c r="F12" i="20"/>
  <c r="G12" i="20"/>
  <c r="G94" i="20"/>
  <c r="G95" i="20"/>
  <c r="G96" i="20"/>
  <c r="D11" i="20" l="1"/>
  <c r="D12" i="20" s="1"/>
  <c r="B11" i="20"/>
  <c r="B12" i="20" s="1"/>
  <c r="C11" i="20"/>
  <c r="C1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Walter: Summer Weekday Emissions Summary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(Based on the MDMOVE14ar PPSuite Process with 2017 Updates)</t>
        </r>
      </text>
    </comment>
  </commentList>
</comments>
</file>

<file path=xl/sharedStrings.xml><?xml version="1.0" encoding="utf-8"?>
<sst xmlns="http://schemas.openxmlformats.org/spreadsheetml/2006/main" count="21546" uniqueCount="1880">
  <si>
    <t>CO</t>
  </si>
  <si>
    <t>NOX</t>
  </si>
  <si>
    <t>VOC</t>
  </si>
  <si>
    <t>24003</t>
  </si>
  <si>
    <t>2275001000</t>
  </si>
  <si>
    <t>2275020000</t>
  </si>
  <si>
    <t>2275050000</t>
  </si>
  <si>
    <t>2275060000</t>
  </si>
  <si>
    <t>2285002006</t>
  </si>
  <si>
    <t>2285002009</t>
  </si>
  <si>
    <t>2285002010</t>
  </si>
  <si>
    <t>24025</t>
  </si>
  <si>
    <t>24510</t>
  </si>
  <si>
    <t>2103004000</t>
  </si>
  <si>
    <t>2103005000</t>
  </si>
  <si>
    <t>2103006000</t>
  </si>
  <si>
    <t>2103007000</t>
  </si>
  <si>
    <t>2103011000</t>
  </si>
  <si>
    <t>2104004000</t>
  </si>
  <si>
    <t>2104006000</t>
  </si>
  <si>
    <t>2104007000</t>
  </si>
  <si>
    <t>2104008100</t>
  </si>
  <si>
    <t>2104008210</t>
  </si>
  <si>
    <t>2104008220</t>
  </si>
  <si>
    <t>2104008230</t>
  </si>
  <si>
    <t>2104008310</t>
  </si>
  <si>
    <t>2104008320</t>
  </si>
  <si>
    <t>2104008330</t>
  </si>
  <si>
    <t>2104008400</t>
  </si>
  <si>
    <t>2104008510</t>
  </si>
  <si>
    <t>2104008700</t>
  </si>
  <si>
    <t>2104009000</t>
  </si>
  <si>
    <t>2104011000</t>
  </si>
  <si>
    <t>2302002100</t>
  </si>
  <si>
    <t>2302002200</t>
  </si>
  <si>
    <t>2302003000</t>
  </si>
  <si>
    <t>2302003100</t>
  </si>
  <si>
    <t>2302003200</t>
  </si>
  <si>
    <t>2302050000</t>
  </si>
  <si>
    <t>2302070005</t>
  </si>
  <si>
    <t>2401005000</t>
  </si>
  <si>
    <t>2401008000</t>
  </si>
  <si>
    <t>2401015000</t>
  </si>
  <si>
    <t>2401020000</t>
  </si>
  <si>
    <t>2401025000</t>
  </si>
  <si>
    <t>2401065000</t>
  </si>
  <si>
    <t>2401070000</t>
  </si>
  <si>
    <t>2401080000</t>
  </si>
  <si>
    <t>2401090000</t>
  </si>
  <si>
    <t>2401100000</t>
  </si>
  <si>
    <t>2401200000</t>
  </si>
  <si>
    <t>2420000000</t>
  </si>
  <si>
    <t>2425000000</t>
  </si>
  <si>
    <t>2425010000</t>
  </si>
  <si>
    <t>2425020000</t>
  </si>
  <si>
    <t>2425030000</t>
  </si>
  <si>
    <t>2425040000</t>
  </si>
  <si>
    <t>2460100000</t>
  </si>
  <si>
    <t>2460200000</t>
  </si>
  <si>
    <t>2460400000</t>
  </si>
  <si>
    <t>2460500000</t>
  </si>
  <si>
    <t>2460600000</t>
  </si>
  <si>
    <t>2460800000</t>
  </si>
  <si>
    <t>2460900000</t>
  </si>
  <si>
    <t>2461020000</t>
  </si>
  <si>
    <t>2461021000</t>
  </si>
  <si>
    <t>2461022000</t>
  </si>
  <si>
    <t>2461023000</t>
  </si>
  <si>
    <t>2501011011</t>
  </si>
  <si>
    <t>2501011012</t>
  </si>
  <si>
    <t>2501011013</t>
  </si>
  <si>
    <t>2501012011</t>
  </si>
  <si>
    <t>2501012012</t>
  </si>
  <si>
    <t>2501012013</t>
  </si>
  <si>
    <t>2501060051</t>
  </si>
  <si>
    <t>2501060053</t>
  </si>
  <si>
    <t>2501060201</t>
  </si>
  <si>
    <t>2501080050</t>
  </si>
  <si>
    <t>2501080100</t>
  </si>
  <si>
    <t>2505020090</t>
  </si>
  <si>
    <t>2505030120</t>
  </si>
  <si>
    <t>2610000100</t>
  </si>
  <si>
    <t>2610000400</t>
  </si>
  <si>
    <t>2610030000</t>
  </si>
  <si>
    <t>2620030000</t>
  </si>
  <si>
    <t>2630020000</t>
  </si>
  <si>
    <t>2660000000</t>
  </si>
  <si>
    <t>2805002000</t>
  </si>
  <si>
    <t>2805007100</t>
  </si>
  <si>
    <t>2805009100</t>
  </si>
  <si>
    <t>2805010100</t>
  </si>
  <si>
    <t>2805035000</t>
  </si>
  <si>
    <t>2805040000</t>
  </si>
  <si>
    <t>2805045000</t>
  </si>
  <si>
    <t>2810030000</t>
  </si>
  <si>
    <t>2810050000</t>
  </si>
  <si>
    <t>2810060100</t>
  </si>
  <si>
    <t>2830000000</t>
  </si>
  <si>
    <t>2302070001</t>
  </si>
  <si>
    <t>2401075000</t>
  </si>
  <si>
    <t>2805018000</t>
  </si>
  <si>
    <t>2104008610</t>
  </si>
  <si>
    <t>2610000500</t>
  </si>
  <si>
    <t>2505020060</t>
  </si>
  <si>
    <t>2505020180</t>
  </si>
  <si>
    <t>2601020000</t>
  </si>
  <si>
    <t>2260001010</t>
  </si>
  <si>
    <t>2260001030</t>
  </si>
  <si>
    <t>2260001060</t>
  </si>
  <si>
    <t>2260002006</t>
  </si>
  <si>
    <t>2260002009</t>
  </si>
  <si>
    <t>2260002021</t>
  </si>
  <si>
    <t>2260002027</t>
  </si>
  <si>
    <t>2260002039</t>
  </si>
  <si>
    <t>2260002054</t>
  </si>
  <si>
    <t>2260003030</t>
  </si>
  <si>
    <t>2260003040</t>
  </si>
  <si>
    <t>2260004015</t>
  </si>
  <si>
    <t>2260004016</t>
  </si>
  <si>
    <t>2260004020</t>
  </si>
  <si>
    <t>2260004021</t>
  </si>
  <si>
    <t>2260004025</t>
  </si>
  <si>
    <t>2260004026</t>
  </si>
  <si>
    <t>2260004030</t>
  </si>
  <si>
    <t>2260004031</t>
  </si>
  <si>
    <t>2260004035</t>
  </si>
  <si>
    <t>2260004036</t>
  </si>
  <si>
    <t>2260004071</t>
  </si>
  <si>
    <t>2260005035</t>
  </si>
  <si>
    <t>2260006005</t>
  </si>
  <si>
    <t>2260006010</t>
  </si>
  <si>
    <t>2260006015</t>
  </si>
  <si>
    <t>2260006035</t>
  </si>
  <si>
    <t>2260007005</t>
  </si>
  <si>
    <t>2265001010</t>
  </si>
  <si>
    <t>2265001030</t>
  </si>
  <si>
    <t>2265001050</t>
  </si>
  <si>
    <t>2265001060</t>
  </si>
  <si>
    <t>2265002003</t>
  </si>
  <si>
    <t>2265002006</t>
  </si>
  <si>
    <t>2265002009</t>
  </si>
  <si>
    <t>2265002015</t>
  </si>
  <si>
    <t>2265002021</t>
  </si>
  <si>
    <t>2265002024</t>
  </si>
  <si>
    <t>2265002027</t>
  </si>
  <si>
    <t>2265002030</t>
  </si>
  <si>
    <t>2265002033</t>
  </si>
  <si>
    <t>2265002039</t>
  </si>
  <si>
    <t>2265002042</t>
  </si>
  <si>
    <t>2265002045</t>
  </si>
  <si>
    <t>2265002054</t>
  </si>
  <si>
    <t>2265002057</t>
  </si>
  <si>
    <t>2265002060</t>
  </si>
  <si>
    <t>2265002066</t>
  </si>
  <si>
    <t>2265002072</t>
  </si>
  <si>
    <t>2265002078</t>
  </si>
  <si>
    <t>2265002081</t>
  </si>
  <si>
    <t>2265003010</t>
  </si>
  <si>
    <t>2265003020</t>
  </si>
  <si>
    <t>2265003030</t>
  </si>
  <si>
    <t>2265003040</t>
  </si>
  <si>
    <t>2265003050</t>
  </si>
  <si>
    <t>2265003060</t>
  </si>
  <si>
    <t>2265003070</t>
  </si>
  <si>
    <t>2265004010</t>
  </si>
  <si>
    <t>2265004011</t>
  </si>
  <si>
    <t>2265004015</t>
  </si>
  <si>
    <t>2265004016</t>
  </si>
  <si>
    <t>2265004025</t>
  </si>
  <si>
    <t>2265004026</t>
  </si>
  <si>
    <t>2265004030</t>
  </si>
  <si>
    <t>2265004031</t>
  </si>
  <si>
    <t>2265004035</t>
  </si>
  <si>
    <t>2265004036</t>
  </si>
  <si>
    <t>2265004040</t>
  </si>
  <si>
    <t>2265004041</t>
  </si>
  <si>
    <t>2265004046</t>
  </si>
  <si>
    <t>2265004051</t>
  </si>
  <si>
    <t>2265004055</t>
  </si>
  <si>
    <t>2265004056</t>
  </si>
  <si>
    <t>2265004066</t>
  </si>
  <si>
    <t>2265004071</t>
  </si>
  <si>
    <t>2265004075</t>
  </si>
  <si>
    <t>2265004076</t>
  </si>
  <si>
    <t>2265005010</t>
  </si>
  <si>
    <t>2265005015</t>
  </si>
  <si>
    <t>2265005020</t>
  </si>
  <si>
    <t>2265005025</t>
  </si>
  <si>
    <t>2265005030</t>
  </si>
  <si>
    <t>2265005035</t>
  </si>
  <si>
    <t>2265005040</t>
  </si>
  <si>
    <t>2265005045</t>
  </si>
  <si>
    <t>2265005055</t>
  </si>
  <si>
    <t>2265005060</t>
  </si>
  <si>
    <t>2265006005</t>
  </si>
  <si>
    <t>2265006010</t>
  </si>
  <si>
    <t>2265006015</t>
  </si>
  <si>
    <t>2265006025</t>
  </si>
  <si>
    <t>2265006030</t>
  </si>
  <si>
    <t>2265006035</t>
  </si>
  <si>
    <t>2265007010</t>
  </si>
  <si>
    <t>2265007015</t>
  </si>
  <si>
    <t>2265008005</t>
  </si>
  <si>
    <t>2267001060</t>
  </si>
  <si>
    <t>2267002003</t>
  </si>
  <si>
    <t>2267002015</t>
  </si>
  <si>
    <t>2267002021</t>
  </si>
  <si>
    <t>2267002024</t>
  </si>
  <si>
    <t>2267002030</t>
  </si>
  <si>
    <t>2267002033</t>
  </si>
  <si>
    <t>2267002039</t>
  </si>
  <si>
    <t>2267002045</t>
  </si>
  <si>
    <t>2267002054</t>
  </si>
  <si>
    <t>2267002057</t>
  </si>
  <si>
    <t>2267002060</t>
  </si>
  <si>
    <t>2267002066</t>
  </si>
  <si>
    <t>2267002072</t>
  </si>
  <si>
    <t>2267002081</t>
  </si>
  <si>
    <t>2267003010</t>
  </si>
  <si>
    <t>2267003020</t>
  </si>
  <si>
    <t>2267003030</t>
  </si>
  <si>
    <t>2267003040</t>
  </si>
  <si>
    <t>2267003050</t>
  </si>
  <si>
    <t>2267003070</t>
  </si>
  <si>
    <t>2267004066</t>
  </si>
  <si>
    <t>2267005055</t>
  </si>
  <si>
    <t>2267005060</t>
  </si>
  <si>
    <t>2267006005</t>
  </si>
  <si>
    <t>2267006010</t>
  </si>
  <si>
    <t>2267006015</t>
  </si>
  <si>
    <t>2267006025</t>
  </si>
  <si>
    <t>2267006030</t>
  </si>
  <si>
    <t>2267006035</t>
  </si>
  <si>
    <t>2267008005</t>
  </si>
  <si>
    <t>2268002081</t>
  </si>
  <si>
    <t>2268003020</t>
  </si>
  <si>
    <t>2268003030</t>
  </si>
  <si>
    <t>2268003040</t>
  </si>
  <si>
    <t>2268003060</t>
  </si>
  <si>
    <t>2268003070</t>
  </si>
  <si>
    <t>2268005055</t>
  </si>
  <si>
    <t>2268005060</t>
  </si>
  <si>
    <t>2268006005</t>
  </si>
  <si>
    <t>2268006010</t>
  </si>
  <si>
    <t>2268006015</t>
  </si>
  <si>
    <t>2268006020</t>
  </si>
  <si>
    <t>2270001060</t>
  </si>
  <si>
    <t>2270002003</t>
  </si>
  <si>
    <t>2270002006</t>
  </si>
  <si>
    <t>2270002009</t>
  </si>
  <si>
    <t>2270002015</t>
  </si>
  <si>
    <t>2270002018</t>
  </si>
  <si>
    <t>2270002021</t>
  </si>
  <si>
    <t>2270002024</t>
  </si>
  <si>
    <t>2270002027</t>
  </si>
  <si>
    <t>2270002030</t>
  </si>
  <si>
    <t>2270002033</t>
  </si>
  <si>
    <t>2270002036</t>
  </si>
  <si>
    <t>2270002039</t>
  </si>
  <si>
    <t>2270002042</t>
  </si>
  <si>
    <t>2270002045</t>
  </si>
  <si>
    <t>2270002048</t>
  </si>
  <si>
    <t>2270002051</t>
  </si>
  <si>
    <t>2270002054</t>
  </si>
  <si>
    <t>2270002057</t>
  </si>
  <si>
    <t>2270002060</t>
  </si>
  <si>
    <t>2270002066</t>
  </si>
  <si>
    <t>2270002069</t>
  </si>
  <si>
    <t>2270002072</t>
  </si>
  <si>
    <t>2270002075</t>
  </si>
  <si>
    <t>2270002078</t>
  </si>
  <si>
    <t>2270002081</t>
  </si>
  <si>
    <t>2270003010</t>
  </si>
  <si>
    <t>2270003020</t>
  </si>
  <si>
    <t>2270003030</t>
  </si>
  <si>
    <t>2270003040</t>
  </si>
  <si>
    <t>2270003050</t>
  </si>
  <si>
    <t>2270003060</t>
  </si>
  <si>
    <t>2270003070</t>
  </si>
  <si>
    <t>2270004031</t>
  </si>
  <si>
    <t>2270004036</t>
  </si>
  <si>
    <t>2270004046</t>
  </si>
  <si>
    <t>2270004056</t>
  </si>
  <si>
    <t>2270004066</t>
  </si>
  <si>
    <t>2270004071</t>
  </si>
  <si>
    <t>2270004076</t>
  </si>
  <si>
    <t>2270005010</t>
  </si>
  <si>
    <t>2270005015</t>
  </si>
  <si>
    <t>2270005020</t>
  </si>
  <si>
    <t>2270005025</t>
  </si>
  <si>
    <t>2270005030</t>
  </si>
  <si>
    <t>2270005035</t>
  </si>
  <si>
    <t>2270005040</t>
  </si>
  <si>
    <t>2270005045</t>
  </si>
  <si>
    <t>2270005055</t>
  </si>
  <si>
    <t>2270005060</t>
  </si>
  <si>
    <t>2270006005</t>
  </si>
  <si>
    <t>2270006010</t>
  </si>
  <si>
    <t>2270006015</t>
  </si>
  <si>
    <t>2270006025</t>
  </si>
  <si>
    <t>2270006030</t>
  </si>
  <si>
    <t>2270006035</t>
  </si>
  <si>
    <t>2270007015</t>
  </si>
  <si>
    <t>2270008005</t>
  </si>
  <si>
    <t>2282005010</t>
  </si>
  <si>
    <t>2282005015</t>
  </si>
  <si>
    <t>2282010005</t>
  </si>
  <si>
    <t>2282020005</t>
  </si>
  <si>
    <t>2282020010</t>
  </si>
  <si>
    <t>2285002015</t>
  </si>
  <si>
    <t>2285004015</t>
  </si>
  <si>
    <t>2285006015</t>
  </si>
  <si>
    <t>Facility Name</t>
  </si>
  <si>
    <t>003-0208</t>
  </si>
  <si>
    <t>BWI</t>
  </si>
  <si>
    <t>025-0081</t>
  </si>
  <si>
    <t>510-3396</t>
  </si>
  <si>
    <t>Maryland Port Administration</t>
  </si>
  <si>
    <t>Counties</t>
  </si>
  <si>
    <t>NOx</t>
  </si>
  <si>
    <t>TPY</t>
  </si>
  <si>
    <t>Total Baltimore NAA:</t>
  </si>
  <si>
    <t>TPD</t>
  </si>
  <si>
    <t>MOBILE EMISSIONS ARE CALCULATED BY MOVES MODEL AND INPUTS ARE GIVEN TO EPA</t>
  </si>
  <si>
    <t>THE CHART BELOW IS A REPERSENTATION OF ONROAD EMISSIONS DAILY(TPD - TONS PER DAY) AND (TPY -TONS PER YEAR)</t>
  </si>
  <si>
    <t/>
  </si>
  <si>
    <t>003-0208-5-0681</t>
  </si>
  <si>
    <t>003-0208-5-0682</t>
  </si>
  <si>
    <t>003-0208-5-0683</t>
  </si>
  <si>
    <t>003-0208-9-0894</t>
  </si>
  <si>
    <t>003-0208-9-0909</t>
  </si>
  <si>
    <t>003-0208-9-0910</t>
  </si>
  <si>
    <t>003-0208-9-0911</t>
  </si>
  <si>
    <t>003-0208-9-0912</t>
  </si>
  <si>
    <t>003-0208-9-0913</t>
  </si>
  <si>
    <t>003-0208-9-0914</t>
  </si>
  <si>
    <t>003-0208-9-0915</t>
  </si>
  <si>
    <t>003-0208-9-0916</t>
  </si>
  <si>
    <t>003-0208-9-0948</t>
  </si>
  <si>
    <t>025-0081-4-0619</t>
  </si>
  <si>
    <t>025-0081-4-0689</t>
  </si>
  <si>
    <t>025-0081-5-0079</t>
  </si>
  <si>
    <t>025-0081-5-0080</t>
  </si>
  <si>
    <t>025-0081-5-0081</t>
  </si>
  <si>
    <t>025-0081-5-0085</t>
  </si>
  <si>
    <t>025-0081-5-0087</t>
  </si>
  <si>
    <t>025-0081-5-0152</t>
  </si>
  <si>
    <t>025-0081-5-0165</t>
  </si>
  <si>
    <t>025-0081-5-0167</t>
  </si>
  <si>
    <t>025-0081-5-0309</t>
  </si>
  <si>
    <t>025-0081-5-0310</t>
  </si>
  <si>
    <t>025-0081-5-0315</t>
  </si>
  <si>
    <t>025-0081-6-0159</t>
  </si>
  <si>
    <t>025-0081-6-0162</t>
  </si>
  <si>
    <t>025-0081-9-0152</t>
  </si>
  <si>
    <t>025-0081-9-0227</t>
  </si>
  <si>
    <t>025-0081-9-0228</t>
  </si>
  <si>
    <t>025-0081-9-0229</t>
  </si>
  <si>
    <t>025-0081-9-0276</t>
  </si>
  <si>
    <t>025-0081-9-0277</t>
  </si>
  <si>
    <t>025-0081-9-0386</t>
  </si>
  <si>
    <t>025-0081-9-0387</t>
  </si>
  <si>
    <t>025-0081-9-0388</t>
  </si>
  <si>
    <t>025-0081-9-0389</t>
  </si>
  <si>
    <t>025-0081-9-0390</t>
  </si>
  <si>
    <t>025-0081-9-0393</t>
  </si>
  <si>
    <t>025-0081-9-0394</t>
  </si>
  <si>
    <t>025-0081-9-0395</t>
  </si>
  <si>
    <t>025-0081-9-0396</t>
  </si>
  <si>
    <t>025-0081-9-0414</t>
  </si>
  <si>
    <t>Ozone NAA</t>
  </si>
  <si>
    <t>Emission Unit ID</t>
  </si>
  <si>
    <t>BNAA</t>
  </si>
  <si>
    <t>10200502</t>
  </si>
  <si>
    <t>10200602</t>
  </si>
  <si>
    <t>10300602</t>
  </si>
  <si>
    <t>10300603</t>
  </si>
  <si>
    <t>10300502</t>
  </si>
  <si>
    <t>30500201</t>
  </si>
  <si>
    <t>30500205</t>
  </si>
  <si>
    <t>30500208</t>
  </si>
  <si>
    <t>40600401</t>
  </si>
  <si>
    <t>10200603</t>
  </si>
  <si>
    <t>10500205</t>
  </si>
  <si>
    <t>40600601</t>
  </si>
  <si>
    <t>20300101</t>
  </si>
  <si>
    <t>40200101</t>
  </si>
  <si>
    <t>49099998</t>
  </si>
  <si>
    <t>20100201</t>
  </si>
  <si>
    <t>20100102</t>
  </si>
  <si>
    <t>10300503</t>
  </si>
  <si>
    <t>10300402</t>
  </si>
  <si>
    <t>20100202</t>
  </si>
  <si>
    <t>20100802</t>
  </si>
  <si>
    <t>30201311</t>
  </si>
  <si>
    <t>20300102</t>
  </si>
  <si>
    <t>28888801</t>
  </si>
  <si>
    <t>50100410</t>
  </si>
  <si>
    <t>20100107</t>
  </si>
  <si>
    <t>20100101</t>
  </si>
  <si>
    <t>10100504</t>
  </si>
  <si>
    <t>10100601</t>
  </si>
  <si>
    <t>20200102</t>
  </si>
  <si>
    <t>10300601</t>
  </si>
  <si>
    <t>40202501</t>
  </si>
  <si>
    <t>40600306</t>
  </si>
  <si>
    <t>20300107</t>
  </si>
  <si>
    <t>10300501</t>
  </si>
  <si>
    <t>30504030</t>
  </si>
  <si>
    <t>10500206</t>
  </si>
  <si>
    <t>30203201</t>
  </si>
  <si>
    <t>50382599</t>
  </si>
  <si>
    <t>40500401</t>
  </si>
  <si>
    <t>30502001</t>
  </si>
  <si>
    <t>30499999</t>
  </si>
  <si>
    <t>39000699</t>
  </si>
  <si>
    <t>30599999</t>
  </si>
  <si>
    <t>APG-Edgewood Area</t>
  </si>
  <si>
    <t>025-0082-4-0392</t>
  </si>
  <si>
    <t>025-0082-4-0432</t>
  </si>
  <si>
    <t>025-0082-4-0506</t>
  </si>
  <si>
    <t>025-0082-4-0523</t>
  </si>
  <si>
    <t>025-0082-4-0543</t>
  </si>
  <si>
    <t>025-0082-4-0544</t>
  </si>
  <si>
    <t>025-0082-4-0545</t>
  </si>
  <si>
    <t>025-0082-4-0570</t>
  </si>
  <si>
    <t>025-0082-4-0571</t>
  </si>
  <si>
    <t>025-0082-4-0572</t>
  </si>
  <si>
    <t>025-0082-4-0626</t>
  </si>
  <si>
    <t>025-0082-4-0627</t>
  </si>
  <si>
    <t>025-0082-4-0629</t>
  </si>
  <si>
    <t>025-0082-4-0630</t>
  </si>
  <si>
    <t>025-0082-4-0656</t>
  </si>
  <si>
    <t>025-0082-4-0657</t>
  </si>
  <si>
    <t>025-0082-4-0660</t>
  </si>
  <si>
    <t>025-0082-4-0663</t>
  </si>
  <si>
    <t>025-0082-4-0664</t>
  </si>
  <si>
    <t>025-0082-4-0665</t>
  </si>
  <si>
    <t>025-0082-4-0668</t>
  </si>
  <si>
    <t>025-0082-4-0669</t>
  </si>
  <si>
    <t>025-0082-4-0670</t>
  </si>
  <si>
    <t>025-0082-4-0684</t>
  </si>
  <si>
    <t>025-0082-5-0171</t>
  </si>
  <si>
    <t>025-0082-5-0306</t>
  </si>
  <si>
    <t>025-0082-5-0311</t>
  </si>
  <si>
    <t>025-0082-5-0312</t>
  </si>
  <si>
    <t>025-0082-5-0313</t>
  </si>
  <si>
    <t>025-0082-6-0167</t>
  </si>
  <si>
    <t>025-0082-9-0232</t>
  </si>
  <si>
    <t>025-0082-9-0235</t>
  </si>
  <si>
    <t>025-0082-9-0278</t>
  </si>
  <si>
    <t>025-0082-9-0279</t>
  </si>
  <si>
    <t>025-0082-9-0280</t>
  </si>
  <si>
    <t>025-0082-9-0341</t>
  </si>
  <si>
    <t>025-0082-9-0342</t>
  </si>
  <si>
    <t>025-0082-9-0355</t>
  </si>
  <si>
    <t>025-0082-9-0356</t>
  </si>
  <si>
    <t>025-0082-9-0369</t>
  </si>
  <si>
    <t>025-0082-9-0378</t>
  </si>
  <si>
    <t>025-0082-9-0379</t>
  </si>
  <si>
    <t>025-0082-9-0380</t>
  </si>
  <si>
    <t>025-0082-9-0402</t>
  </si>
  <si>
    <t>20300202</t>
  </si>
  <si>
    <t>30510298</t>
  </si>
  <si>
    <t>10500106</t>
  </si>
  <si>
    <t>39999999</t>
  </si>
  <si>
    <t>Fireplace: general</t>
  </si>
  <si>
    <t>Woodstove: freestanding, non-EPA certified</t>
  </si>
  <si>
    <t>Woodstove: freestanding, EPA certified, non-catalytic</t>
  </si>
  <si>
    <t>Woodstove: freestanding, EPA certified, catalytic</t>
  </si>
  <si>
    <t>Furnace: Indoor, cordwood-fired, non-EPA certified</t>
  </si>
  <si>
    <t>Commercial &amp; Consumer Products - Personal Care Products</t>
  </si>
  <si>
    <t>Commercial &amp; Consumer Products - Household Products</t>
  </si>
  <si>
    <t>Commercial &amp; Consumer Products - Automotive Aftermarket Products</t>
  </si>
  <si>
    <t>Commercial &amp; Consumer Products - Coatings and Related Products</t>
  </si>
  <si>
    <t>Commercial &amp; Consumer Products - Adhesives and Sealants</t>
  </si>
  <si>
    <t>Commercial &amp; Consumer Products - FIFRA - Regulated Products</t>
  </si>
  <si>
    <t>Misc. Asphalt Application</t>
  </si>
  <si>
    <t>Cutback Asphalt Application</t>
  </si>
  <si>
    <t>Hydronic heater: outdoor</t>
  </si>
  <si>
    <t>Off-highway Gasoline, 2-Stroke /Recreational Equipt /Motorcycles: Off-road</t>
  </si>
  <si>
    <t>Off-highway Gasoline, 2-Stroke /Recreational Equipt /All Terrain Vehicles</t>
  </si>
  <si>
    <t>Off-highway Gasoline, 2-Stroke /Recreational Equipt /Specialty Vehicles/Carts</t>
  </si>
  <si>
    <t>Off-highway Gasoline, 2-Stroke /Construction &amp; Mining Equipt /Tampers/Rammers</t>
  </si>
  <si>
    <t>Off-highway Gasoline, 2-Stroke /Construction &amp; Mining Equipt /Plate Compactors</t>
  </si>
  <si>
    <t>Off-highway Gasoline, 2-Stroke /Construction &amp; Mining Equipt /Paving Equipt</t>
  </si>
  <si>
    <t>Off-highway Gasoline, 2-Stroke /Construction &amp; Mining Equipt /Signal Boards/Light Plants</t>
  </si>
  <si>
    <t>Off-highway Gasoline, 2-Stroke /Construction &amp; Mining Equipt /Concrete/Industrial Saws</t>
  </si>
  <si>
    <t>Off-highway Gasoline, 2-Stroke /Construction &amp; Mining Equipt /Crushing/Processing Equipt</t>
  </si>
  <si>
    <t>Off-highway Gasoline, 2-Stroke /Industrial Equipt /Sweepers/Scrubbers</t>
  </si>
  <si>
    <t>Off-highway Gasoline, 2-Stroke /Industrial Equipt /Other General Industrial Equipt</t>
  </si>
  <si>
    <t>Off-highway Gasoline, 2-Stroke /Lawn &amp; Garden Equipt /Rotary Tillers &lt; 6 HP (Residential)</t>
  </si>
  <si>
    <t>Off-highway Gasoline, 2-Stroke /Lawn &amp; Garden Equipt /Rotary Tillers &lt; 6 HP (Commercial)</t>
  </si>
  <si>
    <t>Off-highway Gasoline, 2-Stroke /Lawn &amp; Garden Equipt /Chain Saws &lt; 6 HP (Residential)</t>
  </si>
  <si>
    <t>Off-highway Gasoline, 2-Stroke /Lawn &amp; Garden Equipt /Chain Saws &lt; 6 HP (Commercial)</t>
  </si>
  <si>
    <t>Off-highway Gasoline, 2-Stroke /Lawn &amp; Garden Equipt /Trimmers/Edgers/Brush Cutters (Residential)</t>
  </si>
  <si>
    <t>Off-highway Gasoline, 2-Stroke /Lawn &amp; Garden Equipt /Trimmers/Edgers/Brush Cutters (Commercial)</t>
  </si>
  <si>
    <t>Off-highway Gasoline, 2-Stroke /Lawn &amp; Garden Equipt /Leafblowers/Vacuums (Residential)</t>
  </si>
  <si>
    <t>Off-highway Gasoline, 2-Stroke /Lawn &amp; Garden Equipt /Leafblowers/Vacuums (Commercial)</t>
  </si>
  <si>
    <t>Off-highway Gasoline, 2-Stroke /Lawn &amp; Garden Equipt /Snowblowers (Residential)</t>
  </si>
  <si>
    <t>Off-highway Gasoline, 2-Stroke /Lawn &amp; Garden Equipt /Snowblowers (Commercial)</t>
  </si>
  <si>
    <t>Off-highway Gasoline, 2-Stroke /Lawn &amp; Garden Equipt /Turf Equipt (Commercial)</t>
  </si>
  <si>
    <t>Off-highway Gasoline, 2-Stroke /Agricultural Equipt /Sprayers</t>
  </si>
  <si>
    <t>Off-highway Gasoline, 2-Stroke /Commercial Equipt /Generator Sets</t>
  </si>
  <si>
    <t>Off-highway Gasoline, 2-Stroke /Commercial Equipt /Pumps</t>
  </si>
  <si>
    <t>Off-highway Gasoline, 2-Stroke /Commercial Equipt /Air Compressors</t>
  </si>
  <si>
    <t>Off-highway Gasoline, 2-Stroke /Commercial Equipt /Hydro-power Units</t>
  </si>
  <si>
    <t>Off-highway Gasoline, 2-Stroke /Logging Equipt /Chain Saws : 6 HP</t>
  </si>
  <si>
    <t>Off-highway Gasoline, 4-Stroke /Recreational Equipt /Motorcycles: Off-road</t>
  </si>
  <si>
    <t>Off-highway Gasoline, 4-Stroke /Recreational Equipt /All Terrain Vehicles</t>
  </si>
  <si>
    <t>Off-highway Gasoline, 4-Stroke /Recreational Equipt /Golf Carts</t>
  </si>
  <si>
    <t>Off-highway Gasoline, 4-Stroke /Recreational Equipt /Specialty Vehicles/Carts</t>
  </si>
  <si>
    <t>Off-highway Gasoline, 4-Stroke /Construction &amp; Mining Equipt /Pavers</t>
  </si>
  <si>
    <t>Off-highway Gasoline, 4-Stroke /Construction &amp; Mining Equipt /Tampers/Rammers</t>
  </si>
  <si>
    <t>Off-highway Gasoline, 4-Stroke /Construction &amp; Mining Equipt /Plate Compactors</t>
  </si>
  <si>
    <t>Off-highway Gasoline, 4-Stroke /Construction &amp; Mining Equipt /Rollers</t>
  </si>
  <si>
    <t>Off-highway Gasoline, 4-Stroke /Construction &amp; Mining Equipt /Paving Equipt</t>
  </si>
  <si>
    <t>Off-highway Gasoline, 4-Stroke /Construction &amp; Mining Equipt /Surfacing Equipt</t>
  </si>
  <si>
    <t>Off-highway Gasoline, 4-Stroke /Construction &amp; Mining Equipt /Signal Boards/Light Plants</t>
  </si>
  <si>
    <t>Off-highway Gasoline, 4-Stroke /Construction &amp; Mining Equipt /Trenchers</t>
  </si>
  <si>
    <t>Off-highway Gasoline, 4-Stroke /Construction &amp; Mining Equipt /Bore/Drill Rigs</t>
  </si>
  <si>
    <t>Off-highway Gasoline, 4-Stroke /Construction &amp; Mining Equipt /Concrete/Industrial Saws</t>
  </si>
  <si>
    <t>Off-highway Gasoline, 4-Stroke /Construction &amp; Mining Equipt /Cement &amp; Mortar Mixers</t>
  </si>
  <si>
    <t>Off-highway Gasoline, 4-Stroke /Construction &amp; Mining Equipt /Cranes</t>
  </si>
  <si>
    <t>Off-highway Gasoline, 4-Stroke /Construction &amp; Mining Equipt /Crushing/Processing Equipt</t>
  </si>
  <si>
    <t>Off-highway Gasoline, 4-Stroke /Construction &amp; Mining Equipt /Rough Terrain Forklifts</t>
  </si>
  <si>
    <t>Off-highway Gasoline, 4-Stroke /Construction &amp; Mining Equipt /Rubber Tire Loaders</t>
  </si>
  <si>
    <t>Off-highway Gasoline, 4-Stroke /Construction &amp; Mining Equipt /Tractors/Loaders/Backhoes</t>
  </si>
  <si>
    <t>Off-highway Gasoline, 4-Stroke /Construction &amp; Mining Equipt /Skid Steer Loaders</t>
  </si>
  <si>
    <t>Off-highway Gasoline, 4-Stroke /Construction &amp; Mining Equipt /Dumpers/Tenders</t>
  </si>
  <si>
    <t>Off-highway Gasoline, 4-Stroke /Construction &amp; Mining Equipt /Other Construction Equipt</t>
  </si>
  <si>
    <t>Off-highway Gasoline, 4-Stroke /Industrial Equipt /Aerial Lifts</t>
  </si>
  <si>
    <t>Off-highway Gasoline, 4-Stroke /Industrial Equipt /Forklifts</t>
  </si>
  <si>
    <t>Off-highway Gasoline, 4-Stroke /Industrial Equipt /Sweepers/Scrubbers</t>
  </si>
  <si>
    <t>Off-highway Gasoline, 4-Stroke /Industrial Equipt /Other General Industrial Equipt</t>
  </si>
  <si>
    <t>Off-highway Gasoline, 4-Stroke /Industrial Equipt /Other Material H&amp;ling Equipt</t>
  </si>
  <si>
    <t>Off-highway Gasoline, 4-Stroke /Industrial Equipt /AC\Refrigeration</t>
  </si>
  <si>
    <t>Off-highway Gasoline, 4-Stroke /Industrial Equipt /Terminal Tractors</t>
  </si>
  <si>
    <t>Off-highway Gasoline, 4-Stroke /Lawn &amp; Garden Equipt /Lawn Mowers (Residential)</t>
  </si>
  <si>
    <t>Off-highway Gasoline, 4-Stroke /Lawn &amp; Garden Equipt /Lawn Mowers (Commercial)</t>
  </si>
  <si>
    <t>Off-highway Gasoline, 4-Stroke /Lawn &amp; Garden Equipt /Rotary Tillers &lt; 6 HP (Residential)</t>
  </si>
  <si>
    <t>Off-highway Gasoline, 4-Stroke /Lawn &amp; Garden Equipt /Rotary Tillers &lt; 6 HP (Commercial)</t>
  </si>
  <si>
    <t>Off-highway Gasoline, 4-Stroke /Lawn &amp; Garden Equipt /Trimmers/Edgers/Brush Cutters (Residential)</t>
  </si>
  <si>
    <t>Off-highway Gasoline, 4-Stroke /Lawn &amp; Garden Equipt /Trimmers/Edgers/Brush Cutters (Commercial)</t>
  </si>
  <si>
    <t>Off-highway Gasoline, 4-Stroke /Lawn &amp; Garden Equipt /Leafblowers/Vacuums (Residential)</t>
  </si>
  <si>
    <t>Off-highway Gasoline, 4-Stroke /Lawn &amp; Garden Equipt /Leafblowers/Vacuums (Commercial)</t>
  </si>
  <si>
    <t>Off-highway Gasoline, 4-Stroke /Lawn &amp; Garden Equipt /Snowblowers (Residential)</t>
  </si>
  <si>
    <t>Off-highway Gasoline, 4-Stroke /Lawn &amp; Garden Equipt /Snowblowers (Commercial)</t>
  </si>
  <si>
    <t>Off-highway Gasoline, 4-Stroke /Lawn &amp; Garden Equipt /Rear Engine Riding Mowers (Residential)</t>
  </si>
  <si>
    <t>Off-highway Gasoline, 4-Stroke /Lawn &amp; Garden Equipt /Rear Engine Riding Mowers (Commercial)</t>
  </si>
  <si>
    <t>Off-highway Gasoline, 4-Stroke /Lawn &amp; Garden Equipt /Front Mowers (Commercial)</t>
  </si>
  <si>
    <t>Off-highway Gasoline, 4-Stroke /Lawn &amp; Garden Equipt /Shredders &lt; 6 HP (Commercial)</t>
  </si>
  <si>
    <t>Off-highway Gasoline, 4-Stroke /Lawn &amp; Garden Equipt /Lawn &amp; Garden Tractors (Residential)</t>
  </si>
  <si>
    <t>Off-highway Gasoline, 4-Stroke /Lawn &amp; Garden Equipt /Lawn &amp; Garden Tractors (Commercial)</t>
  </si>
  <si>
    <t>Off-highway Gasoline, 4-Stroke /Lawn &amp; Garden Equipt /Chippers/Stump Grinders (Commercial)</t>
  </si>
  <si>
    <t>Off-highway Gasoline, 4-Stroke /Lawn &amp; Garden Equipt /Turf Equipt (Commercial)</t>
  </si>
  <si>
    <t>Off-highway Gasoline, 4-Stroke /Lawn &amp; Garden Equipt /Other Lawn &amp; Garden Equipt (Residential)</t>
  </si>
  <si>
    <t>Off-highway Gasoline, 4-Stroke /Lawn &amp; Garden Equipt /Other Lawn &amp; Garden Equipt (Commercial)</t>
  </si>
  <si>
    <t>Off-highway Gasoline, 4-Stroke /Agricultural Equipt /2-Wheel Tractors</t>
  </si>
  <si>
    <t>Off-highway Gasoline, 4-Stroke /Agricultural Equipt /Agricultural Tractors</t>
  </si>
  <si>
    <t>Off-highway Gasoline, 4-Stroke /Agricultural Equipt /Combines</t>
  </si>
  <si>
    <t>Off-highway Gasoline, 4-Stroke /Agricultural Equipt /Balers</t>
  </si>
  <si>
    <t>Off-highway Gasoline, 4-Stroke /Agricultural Equipt /Agricultural Mowers</t>
  </si>
  <si>
    <t>Off-highway Gasoline, 4-Stroke /Agricultural Equipt /Sprayers</t>
  </si>
  <si>
    <t>Off-highway Gasoline, 4-Stroke /Agricultural Equipt /Tillers : 6 HP</t>
  </si>
  <si>
    <t>Off-highway Gasoline, 4-Stroke /Agricultural Equipt /Swathers</t>
  </si>
  <si>
    <t>Off-highway Gasoline, 4-Stroke /Agricultural Equipt /Other Agricultural Equipt</t>
  </si>
  <si>
    <t>Off-highway Gasoline, 4-Stroke /Agricultural Equipt /Irrigation Sets</t>
  </si>
  <si>
    <t>Off-highway Gasoline, 4-Stroke /Commercial Equipt /Generator Sets</t>
  </si>
  <si>
    <t>Off-highway Gasoline, 4-Stroke /Commercial Equipt /Pumps</t>
  </si>
  <si>
    <t>Off-highway Gasoline, 4-Stroke /Commercial Equipt /Air Compressors</t>
  </si>
  <si>
    <t>Off-highway Gasoline, 4-Stroke /Commercial Equipt /Welders</t>
  </si>
  <si>
    <t>Off-highway Gasoline, 4-Stroke /Commercial Equipt /Pressure Washers</t>
  </si>
  <si>
    <t>Off-highway Gasoline, 4-Stroke /Commercial Equipt /Hydro-power Units</t>
  </si>
  <si>
    <t>Off-highway Gasoline, 4-Stroke /Logging Equipt /Shredders : 6 HP</t>
  </si>
  <si>
    <t>Off-highway Gasoline, 4-Stroke /Logging Equipt /Forest Equipt - Feller/Bunch/Skidder</t>
  </si>
  <si>
    <t>Off-highway LPG /Recreational Equipt /Specialty Vehicles/Carts</t>
  </si>
  <si>
    <t>Off-highway LPG /Construction &amp; Mining Equipt /Pavers</t>
  </si>
  <si>
    <t>Off-highway LPG /Construction &amp; Mining Equipt /Rollers</t>
  </si>
  <si>
    <t>Off-highway LPG /Construction &amp; Mining Equipt /Paving Equipt</t>
  </si>
  <si>
    <t>Off-highway LPG /Construction &amp; Mining Equipt /Surfacing Equipt</t>
  </si>
  <si>
    <t>Off-highway LPG /Construction &amp; Mining Equipt /Trenchers</t>
  </si>
  <si>
    <t>Off-highway LPG /Construction &amp; Mining Equipt /Bore/Drill Rigs</t>
  </si>
  <si>
    <t>Off-highway LPG /Construction &amp; Mining Equipt /Concrete/Industrial Saws</t>
  </si>
  <si>
    <t>Off-highway LPG /Construction &amp; Mining Equipt /Cranes</t>
  </si>
  <si>
    <t>Off-highway LPG /Construction &amp; Mining Equipt /Crushing/Processing Equipt</t>
  </si>
  <si>
    <t>Off-highway LPG /Construction &amp; Mining Equipt /Rough Terrain Forklifts</t>
  </si>
  <si>
    <t>Off-highway LPG /Construction &amp; Mining Equipt /Rubber Tire Loaders</t>
  </si>
  <si>
    <t>Off-highway LPG /Construction &amp; Mining Equipt /Tractors/Loaders/Backhoes</t>
  </si>
  <si>
    <t>Off-highway LPG /Construction &amp; Mining Equipt /Skid Steer Loaders</t>
  </si>
  <si>
    <t>Off-highway LPG /Construction &amp; Mining Equipt /Other Construction Equipt</t>
  </si>
  <si>
    <t>Off-highway LPG /Industrial Equipt /Aerial Lifts</t>
  </si>
  <si>
    <t>Off-highway LPG /Industrial Equipt /Forklifts</t>
  </si>
  <si>
    <t>Off-highway LPG /Industrial Equipt /Sweepers/Scrubbers</t>
  </si>
  <si>
    <t>Off-highway LPG /Industrial Equipt /Other General Industrial Equipt</t>
  </si>
  <si>
    <t>Off-highway LPG /Industrial Equipt /Other Material H&amp;ling Equipt</t>
  </si>
  <si>
    <t>Off-highway LPG /Industrial Equipt /Terminal Tractors</t>
  </si>
  <si>
    <t>Off-highway LPG /Lawn &amp; Garden Equipt /Chippers/Stump Grinders (Commercial)</t>
  </si>
  <si>
    <t>Off-highway LPG /Agricultural Equipt /Other Agricultural Equipt</t>
  </si>
  <si>
    <t>Off-highway LPG /Agricultural Equipt /Irrigation Sets</t>
  </si>
  <si>
    <t>Off-highway LPG /Commercial Equipt /Generator Sets</t>
  </si>
  <si>
    <t>Off-highway LPG /Commercial Equipt /Pumps</t>
  </si>
  <si>
    <t>Off-highway LPG /Commercial Equipt /Air Compressors</t>
  </si>
  <si>
    <t>Off-highway LPG /Commercial Equipt /Welders</t>
  </si>
  <si>
    <t>Off-highway LPG /Commercial Equipt /Pressure Washers</t>
  </si>
  <si>
    <t>Off-highway LPG /Commercial Equipt /Hydro-power Units</t>
  </si>
  <si>
    <t>Off-highway CNG /Construction &amp; Mining Equipt /Other Construction Equipt</t>
  </si>
  <si>
    <t>Off-highway CNG /Industrial Equipt /Forklifts</t>
  </si>
  <si>
    <t>Off-highway CNG /Industrial Equipt /Sweepers/Scrubbers</t>
  </si>
  <si>
    <t>Off-highway CNG /Industrial Equipt /Other General Industrial Equipt</t>
  </si>
  <si>
    <t>Off-highway CNG /Industrial Equipt /AC\Refrigeration</t>
  </si>
  <si>
    <t>Off-highway CNG /Industrial Equipt /Terminal Tractors</t>
  </si>
  <si>
    <t>Off-highway CNG /Agricultural Equipt /Other Agricultural Equipt</t>
  </si>
  <si>
    <t>Off-highway CNG /Agricultural Equipt /Irrigation Sets</t>
  </si>
  <si>
    <t>Off-highway CNG /Commercial Equipt /Generator Sets</t>
  </si>
  <si>
    <t>Off-highway CNG /Commercial Equipt /Pumps</t>
  </si>
  <si>
    <t>Off-highway CNG /Commercial Equipt /Air Compressors</t>
  </si>
  <si>
    <t>Off-highway CNG /Commercial Equipt /Gas Compressors</t>
  </si>
  <si>
    <t>Off-highway Diesel /Recreational Equipt /Specialty Vehicles/Carts</t>
  </si>
  <si>
    <t>Off-highway Diesel /Construction &amp; Mining Equipt /Pavers</t>
  </si>
  <si>
    <t>Off-highway Diesel /Construction &amp; Mining Equipt /Tampers/Rammers</t>
  </si>
  <si>
    <t>Off-highway Diesel /Construction &amp; Mining Equipt /Plate Compactors</t>
  </si>
  <si>
    <t>Off-highway Diesel /Construction &amp; Mining Equipt /Rollers</t>
  </si>
  <si>
    <t>Off-highway Diesel /Construction &amp; Mining Equipt /Scrapers</t>
  </si>
  <si>
    <t>Off-highway Diesel /Construction &amp; Mining Equipt /Paving Equipt</t>
  </si>
  <si>
    <t>Off-highway Diesel /Construction &amp; Mining Equipt /Surfacing Equipt</t>
  </si>
  <si>
    <t>Off-highway Diesel /Construction &amp; Mining Equipt /Signal Boards/Light Plants</t>
  </si>
  <si>
    <t>Off-highway Diesel /Construction &amp; Mining Equipt /Trenchers</t>
  </si>
  <si>
    <t>Off-highway Diesel /Construction &amp; Mining Equipt /Bore/Drill Rigs</t>
  </si>
  <si>
    <t>Off-highway Diesel /Construction &amp; Mining Equipt /Excavators</t>
  </si>
  <si>
    <t>Off-highway Diesel /Construction &amp; Mining Equipt /Concrete/Industrial Saws</t>
  </si>
  <si>
    <t>Off-highway Diesel /Construction &amp; Mining Equipt /Cement &amp; Mortar Mixers</t>
  </si>
  <si>
    <t>Off-highway Diesel /Construction &amp; Mining Equipt /Cranes</t>
  </si>
  <si>
    <t>Off-highway Diesel /Construction &amp; Mining Equipt /Graders</t>
  </si>
  <si>
    <t>Off-highway Diesel /Construction &amp; Mining Equipt /Off-highway Trucks</t>
  </si>
  <si>
    <t>Off-highway Diesel /Construction &amp; Mining Equipt /Crushing/Processing Equipt</t>
  </si>
  <si>
    <t>Off-highway Diesel /Construction &amp; Mining Equipt /Rough Terrain Forklifts</t>
  </si>
  <si>
    <t>Off-highway Diesel /Construction &amp; Mining Equipt /Rubber Tire Loaders</t>
  </si>
  <si>
    <t>Off-highway Diesel /Construction &amp; Mining Equipt /Tractors/Loaders/Backhoes</t>
  </si>
  <si>
    <t>Off-highway Diesel /Construction &amp; Mining Equipt /Crawler Tractor/Dozers</t>
  </si>
  <si>
    <t>Off-highway Diesel /Construction &amp; Mining Equipt /Skid Steer Loaders</t>
  </si>
  <si>
    <t>Off-highway Diesel /Construction &amp; Mining Equipt /Off-highway Tractors</t>
  </si>
  <si>
    <t>Off-highway Diesel /Construction &amp; Mining Equipt /Dumpers/Tenders</t>
  </si>
  <si>
    <t>Off-highway Diesel /Construction &amp; Mining Equipt /Other Construction Equipt</t>
  </si>
  <si>
    <t>Off-highway Diesel /Industrial Equipt /Aerial Lifts</t>
  </si>
  <si>
    <t>Off-highway Diesel /Industrial Equipt /Forklifts</t>
  </si>
  <si>
    <t>Off-highway Diesel /Industrial Equipt /Sweepers/Scrubbers</t>
  </si>
  <si>
    <t>Off-highway Diesel /Industrial Equipt /Other General Industrial Equipt</t>
  </si>
  <si>
    <t>Off-highway Diesel /Industrial Equipt /Other Material H&amp;ling Equipt</t>
  </si>
  <si>
    <t>Off-highway Diesel /Industrial Equipt /AC\Refrigeration</t>
  </si>
  <si>
    <t>Off-highway Diesel /Industrial Equipt /Terminal Tractors</t>
  </si>
  <si>
    <t>Off-highway Diesel /Lawn &amp; Garden Equipt /Leafblowers/Vacuums (Commercial)</t>
  </si>
  <si>
    <t>Off-highway Diesel /Lawn &amp; Garden Equipt /Snowblowers (Commercial)</t>
  </si>
  <si>
    <t>Off-highway Diesel /Lawn &amp; Garden Equipt /Front Mowers (Commercial)</t>
  </si>
  <si>
    <t>Off-highway Diesel /Lawn &amp; Garden Equipt /Lawn &amp; Garden Tractors (Commercial)</t>
  </si>
  <si>
    <t>Off-highway Diesel /Lawn &amp; Garden Equipt /Chippers/Stump Grinders (Commercial)</t>
  </si>
  <si>
    <t>Off-highway Diesel /Lawn &amp; Garden Equipt /Turf Equipt (Commercial)</t>
  </si>
  <si>
    <t>Off-highway Diesel /Lawn &amp; Garden Equipt /Other Lawn &amp; Garden Equipt (Commercial)</t>
  </si>
  <si>
    <t>Off-highway Diesel /Agricultural Equipt /2-Wheel Tractors</t>
  </si>
  <si>
    <t>Off-highway Diesel /Agricultural Equipt /Agricultural Tractors</t>
  </si>
  <si>
    <t>Off-highway Diesel /Agricultural Equipt /Combines</t>
  </si>
  <si>
    <t>Off-highway Diesel /Agricultural Equipt /Balers</t>
  </si>
  <si>
    <t>Off-highway Diesel /Agricultural Equipt /Agricultural Mowers</t>
  </si>
  <si>
    <t>Off-highway Diesel /Agricultural Equipt /Sprayers</t>
  </si>
  <si>
    <t>Off-highway Diesel /Agricultural Equipt /Tillers : 6 HP</t>
  </si>
  <si>
    <t>Off-highway Diesel /Agricultural Equipt /Swathers</t>
  </si>
  <si>
    <t>Off-highway Diesel /Agricultural Equipt /Other Agricultural Equipt</t>
  </si>
  <si>
    <t>Off-highway Diesel /Agricultural Equipt /Irrigation Sets</t>
  </si>
  <si>
    <t>Off-highway Diesel /Commercial Equipt /Generator Sets</t>
  </si>
  <si>
    <t>Off-highway Diesel /Commercial Equipt /Pumps</t>
  </si>
  <si>
    <t>Off-highway Diesel /Commercial Equipt /Air Compressors</t>
  </si>
  <si>
    <t>Off-highway Diesel /Commercial Equipt /Welders</t>
  </si>
  <si>
    <t>Off-highway Diesel /Commercial Equipt /Pressure Washers</t>
  </si>
  <si>
    <t>Off-highway Diesel /Commercial Equipt /Hydro-power Units</t>
  </si>
  <si>
    <t>Off-highway Diesel /Logging Equipt /Forest Equipt - Feller/Bunch/Skidder</t>
  </si>
  <si>
    <t>Pleasure Craft /Gasoline 2-Stroke /Outboard</t>
  </si>
  <si>
    <t>Pleasure Craft /Gasoline 2-Stroke /Personal Water Craft</t>
  </si>
  <si>
    <t>Pleasure Craft /Gasoline 4-Stroke /Inboard/Sterndrive</t>
  </si>
  <si>
    <t>Pleasure Craft /Diesel /Inboard/Sterndrive</t>
  </si>
  <si>
    <t>Pleasure Craft /Diesel /Outboard</t>
  </si>
  <si>
    <t>Railroad Equipt /Diesel /Railway Maintenance</t>
  </si>
  <si>
    <t>Railroad Equipt /Gasoline, 4-Stroke /Railway Maintenance</t>
  </si>
  <si>
    <t>Railroad Equipt /LPG /Railway Maintenance</t>
  </si>
  <si>
    <t>Source Category</t>
  </si>
  <si>
    <t>Ozone Season Daily</t>
  </si>
  <si>
    <t>Annual</t>
  </si>
  <si>
    <r>
      <t>NO</t>
    </r>
    <r>
      <rPr>
        <b/>
        <vertAlign val="subscript"/>
        <sz val="11"/>
        <color rgb="FF000000"/>
        <rFont val="Times New Roman"/>
        <family val="1"/>
      </rPr>
      <t>X</t>
    </r>
  </si>
  <si>
    <t>(tpd)</t>
  </si>
  <si>
    <t>(tpy)</t>
  </si>
  <si>
    <t>Point</t>
  </si>
  <si>
    <t>Quasi-Point</t>
  </si>
  <si>
    <t>Nonroad</t>
  </si>
  <si>
    <t>Onroad</t>
  </si>
  <si>
    <t>M-A-R</t>
  </si>
  <si>
    <t>Anthropogenic BNAA Subtotal</t>
  </si>
  <si>
    <t>Tons per Ozone Season Day</t>
  </si>
  <si>
    <t>Pollutant</t>
  </si>
  <si>
    <r>
      <t>NO</t>
    </r>
    <r>
      <rPr>
        <b/>
        <vertAlign val="subscript"/>
        <sz val="12"/>
        <color rgb="FF000000"/>
        <rFont val="Times New Roman"/>
        <family val="1"/>
      </rPr>
      <t>X</t>
    </r>
  </si>
  <si>
    <t>Tons per Year</t>
  </si>
  <si>
    <t>APG</t>
  </si>
  <si>
    <t>2017 SIP Emission Inventory Summary</t>
  </si>
  <si>
    <t>2017 SIP On-road Model Source Emission Inventories</t>
  </si>
  <si>
    <t>2017 Point Source Emissions Inventories</t>
  </si>
  <si>
    <t>2017 SIP Quasi-Point Source Emission Inventories</t>
  </si>
  <si>
    <t>2017 SIP Nonroad Model Source Emission Inventories</t>
  </si>
  <si>
    <t>2017 SIP M-A-R Emission Inventories</t>
  </si>
  <si>
    <t>Point Source Emissions – 2017 SIP Emission Inventory</t>
  </si>
  <si>
    <t>Quasi-Point Source Emissions – 2017 SIP Emission Inventory</t>
  </si>
  <si>
    <t>Nonroad Model Source Emissions – 2017 SIP Emission Inventory</t>
  </si>
  <si>
    <t>M-A-R Source Emissions – 2017 SIP Emission Inventory</t>
  </si>
  <si>
    <t>On-road Mobile Source Emissions –2017 SIP Emission Inventory</t>
  </si>
  <si>
    <t>On-road Mobile Source Emissions – 2017 SIP Emission Inventory</t>
  </si>
  <si>
    <t xml:space="preserve">State County </t>
  </si>
  <si>
    <t>FIPs</t>
  </si>
  <si>
    <t>SCC (AMS)</t>
  </si>
  <si>
    <t>Emission Process Description</t>
  </si>
  <si>
    <t>Emissions from military aviation aircraft landing and takeoff.</t>
  </si>
  <si>
    <t>Emissions from commercial aviation aircraft landing and takeoff.</t>
  </si>
  <si>
    <t>Emissions from general aviation aircraft landing and takeoff.</t>
  </si>
  <si>
    <t>Emissions from air taxi aviation aircraft landing and takeoff.</t>
  </si>
  <si>
    <t>Emissions from railroad line haul: Class I Operations</t>
  </si>
  <si>
    <t>Emissions from railroad line haul: Commuter Operations</t>
  </si>
  <si>
    <t>Emissions from railroad yard operations.</t>
  </si>
  <si>
    <t>2285002007</t>
  </si>
  <si>
    <t>Emissions from railroad line haul: Class II &amp; Class III Operations</t>
  </si>
  <si>
    <t>Grand Total</t>
  </si>
  <si>
    <t>Emissions from commercial and institutional distillate oil combustion.</t>
  </si>
  <si>
    <t>Emissions from commercial and institutional residual oil combustion.</t>
  </si>
  <si>
    <t>Emissions from commercial &amp; institutional natural gas combustion.</t>
  </si>
  <si>
    <t>Emissions from commercial and institutional LPG combustion.</t>
  </si>
  <si>
    <t>Emissions from commercial/institutional kerosene combustion.</t>
  </si>
  <si>
    <t>Emissions from residential distillate oil combustion.</t>
  </si>
  <si>
    <t>Emissions from residential natural gas combustion.</t>
  </si>
  <si>
    <t>Emissions from residential LPG combustion.</t>
  </si>
  <si>
    <t>Woodstove: fireplace inserts; non EPA-certified</t>
  </si>
  <si>
    <t>Woodstove: fireplace inserts; EPA-certified; non-catalytic</t>
  </si>
  <si>
    <t>Woodstove: fireplace inserts; EPA-certified; catalytic</t>
  </si>
  <si>
    <t>Woodstove: pellet-fired, general</t>
  </si>
  <si>
    <t>Outdoor wood burning device, NEC</t>
  </si>
  <si>
    <t>Total: All Combustor Types</t>
  </si>
  <si>
    <t>Emissions from residential kerosene combustion.</t>
  </si>
  <si>
    <t>2201000062</t>
  </si>
  <si>
    <t>Emissions from gasoline marketing refueling.</t>
  </si>
  <si>
    <t>Conveyorized Charbroiling</t>
  </si>
  <si>
    <t>Under-fired Charbroiling</t>
  </si>
  <si>
    <t>Deep Fat Frying</t>
  </si>
  <si>
    <t>Flat Griddle Frying</t>
  </si>
  <si>
    <t>Clamshell Griddle Frying</t>
  </si>
  <si>
    <t>Emissions from bakeries.</t>
  </si>
  <si>
    <t>Emissions from small breweries</t>
  </si>
  <si>
    <t>Emissions from small wineries</t>
  </si>
  <si>
    <t>2401001000</t>
  </si>
  <si>
    <t>Emissions from ALL SOLVENT TYPES architectural surface coatings.</t>
  </si>
  <si>
    <t>Emissions from automobile refinishing.</t>
  </si>
  <si>
    <t>Emissions from traffic paints.</t>
  </si>
  <si>
    <t>Emissions from surface coatings of wood furniture and fixtures.</t>
  </si>
  <si>
    <t>Emissions from surface coatings of metal furniture &amp; fixtures.</t>
  </si>
  <si>
    <t>Emissions from Electronic and Other Electrical Coatings.</t>
  </si>
  <si>
    <t>Emissions from surface coatings of Motor Vehicle.</t>
  </si>
  <si>
    <t>Emissions from surface coatings of marine.</t>
  </si>
  <si>
    <t>Emissions from surface coatings - misc. manufacturing.</t>
  </si>
  <si>
    <t>Emissions from surface coatings for industrial maintenance.</t>
  </si>
  <si>
    <t>Emissions from surface coatings - other categories.</t>
  </si>
  <si>
    <t>2415000000</t>
  </si>
  <si>
    <t>Emissions from Cleaning Products: Industrial and Institutional Cleaning.</t>
  </si>
  <si>
    <t>Dry Cleaners</t>
  </si>
  <si>
    <t>Emissions from Screen &amp; Plateless printing</t>
  </si>
  <si>
    <t>Emissions from Offset Lithography printing</t>
  </si>
  <si>
    <t>Emissions from Letterpress printing</t>
  </si>
  <si>
    <t>Emissions from Rotogravure printing</t>
  </si>
  <si>
    <t>Emissions from Flexography printing</t>
  </si>
  <si>
    <t>2440000000</t>
  </si>
  <si>
    <t>Emissions from industrial adhesives.</t>
  </si>
  <si>
    <t>Commercial &amp; Consumer Products - Miscellaneous Products</t>
  </si>
  <si>
    <t>Emissions from emulsified asphalt.</t>
  </si>
  <si>
    <t>Emissions from Asphalt Roofing.</t>
  </si>
  <si>
    <t>2461800001</t>
  </si>
  <si>
    <t>Emissions from Commercial pesticide surface application</t>
  </si>
  <si>
    <t>2461800002</t>
  </si>
  <si>
    <t>Emissions from Commercial pesticide soil application</t>
  </si>
  <si>
    <t>Portable Fuel Containers:  Residential - Permeation</t>
  </si>
  <si>
    <t>Portable Fuel Containers:  Residential - Evaporation (including Diurnal)</t>
  </si>
  <si>
    <t>Portable Fuel Containers:  Residential - Transport</t>
  </si>
  <si>
    <t>Portable Fuel Containers:  Commercial - Permeation</t>
  </si>
  <si>
    <t>Portable Fuel Containers:  Commercial - Evaporation (Including Diurnal)</t>
  </si>
  <si>
    <t>Portable Fuel Containers:  Commercial - Transport</t>
  </si>
  <si>
    <t>Gasoline Marketing - Tank Truck Unloading - Submerged Filling</t>
  </si>
  <si>
    <t>Gasoline Marketing - Tank Truck Unloading - Balanced Submerged Filling</t>
  </si>
  <si>
    <t>Emissions from underground tank breathing.</t>
  </si>
  <si>
    <t>AvGas Stage I Aircraft Refueling.</t>
  </si>
  <si>
    <t>AvGas Stage II Aircraft Refueling.</t>
  </si>
  <si>
    <t>Emissions from distillate oil marine vessel unloading.</t>
  </si>
  <si>
    <t>Emissions from tank trucks in transit.</t>
  </si>
  <si>
    <t>Emissions from solid waste landfills.</t>
  </si>
  <si>
    <t>Emissions from POTWs.</t>
  </si>
  <si>
    <t>Emissions from soil/groundwater remediation of LUST sites.</t>
  </si>
  <si>
    <t>BEEF</t>
  </si>
  <si>
    <t>LAYERS</t>
  </si>
  <si>
    <t>BROILERS</t>
  </si>
  <si>
    <t>TURKEY</t>
  </si>
  <si>
    <t>DAIRY</t>
  </si>
  <si>
    <t>2805025000</t>
  </si>
  <si>
    <t>SWINE</t>
  </si>
  <si>
    <t>HORSES</t>
  </si>
  <si>
    <t>SHEEP</t>
  </si>
  <si>
    <t>GOATS</t>
  </si>
  <si>
    <t>2810001001</t>
  </si>
  <si>
    <t>wildfire/smodering</t>
  </si>
  <si>
    <t>2810001002</t>
  </si>
  <si>
    <t>wildfire/flaming</t>
  </si>
  <si>
    <t>Emissions from structural fires.</t>
  </si>
  <si>
    <t>Emissions from motor vehicle fires.</t>
  </si>
  <si>
    <t xml:space="preserve">Human Cremation </t>
  </si>
  <si>
    <t>2810060200</t>
  </si>
  <si>
    <t>Animal Cremation</t>
  </si>
  <si>
    <t>2811015001</t>
  </si>
  <si>
    <t>prescribed/smoldering</t>
  </si>
  <si>
    <t>2811015002</t>
  </si>
  <si>
    <t>prescribed/flaming</t>
  </si>
  <si>
    <t>Emissions from catastrophic/accidental releases/oil spills.</t>
  </si>
  <si>
    <t>Emissions from surface coatings of Aircraft.</t>
  </si>
  <si>
    <t>Industrial surface coatings of finished wood product manufacturing.</t>
  </si>
  <si>
    <t>Open Burning of Yard Waste - Leaf Species Unspecified</t>
  </si>
  <si>
    <t>Open Burning of Yard Waste - Brush Species Unspecified</t>
  </si>
  <si>
    <t>Emissions from the Open Burning of Land Clearing Debris</t>
  </si>
  <si>
    <t>Open Burning of Residential Household Waste</t>
  </si>
  <si>
    <t>Emissions from residual oil marine vessel unloading.</t>
  </si>
  <si>
    <t>Emissions from kerosene marine vessel unloading.</t>
  </si>
  <si>
    <t>Emissions from on-site incineration.</t>
  </si>
  <si>
    <t>State County</t>
  </si>
  <si>
    <t>State Facility</t>
  </si>
  <si>
    <t>Identifier</t>
  </si>
  <si>
    <t>Process ID</t>
  </si>
  <si>
    <t>50100402</t>
  </si>
  <si>
    <t>20300201</t>
  </si>
  <si>
    <t>30502510</t>
  </si>
  <si>
    <t>33000106</t>
  </si>
  <si>
    <t>33000199</t>
  </si>
  <si>
    <t>Airport Ground Support Equipment</t>
  </si>
  <si>
    <t>Recreational Equipment</t>
  </si>
  <si>
    <t>Construction and Mining Equipment</t>
  </si>
  <si>
    <t>Industrial Equipment</t>
  </si>
  <si>
    <t>Lawn and Garden Equipment</t>
  </si>
  <si>
    <t>Agricultural Equipment</t>
  </si>
  <si>
    <t>Commercial Equipment</t>
  </si>
  <si>
    <t>Logging Equipment</t>
  </si>
  <si>
    <t>Gasoline 2-Stroke</t>
  </si>
  <si>
    <t>Gasoline 4-Stroke</t>
  </si>
  <si>
    <t>Gasoline, 4-Stroke</t>
  </si>
  <si>
    <t>Diesel</t>
  </si>
  <si>
    <t>LPG</t>
  </si>
  <si>
    <t>Baltimore Washington International Thurgood Marshall Airport</t>
  </si>
  <si>
    <t>003-0208-4-0886</t>
  </si>
  <si>
    <t>003-0208-5-0769</t>
  </si>
  <si>
    <t>003-0208-5-0770</t>
  </si>
  <si>
    <t>003-0208-5-0771</t>
  </si>
  <si>
    <t>003-0208-5-0772</t>
  </si>
  <si>
    <t>003-0208-5-0773</t>
  </si>
  <si>
    <t>003-0208-5-0774</t>
  </si>
  <si>
    <t>003-0208-5-0794</t>
  </si>
  <si>
    <t>003-0208-5-0808</t>
  </si>
  <si>
    <t>003-0208-5-0831</t>
  </si>
  <si>
    <t>003-0208-9-1030</t>
  </si>
  <si>
    <t>003-0208-9-1053</t>
  </si>
  <si>
    <t>003-0208-9-1070</t>
  </si>
  <si>
    <t>003-0208-9-1109</t>
  </si>
  <si>
    <t>APG-Aberdeen Area</t>
  </si>
  <si>
    <t>025-0081-4-0707</t>
  </si>
  <si>
    <t>025-0081-5-0298</t>
  </si>
  <si>
    <t>025-0081-5-0299</t>
  </si>
  <si>
    <t>025-0081-5-0300</t>
  </si>
  <si>
    <t>025-0081-5-0301</t>
  </si>
  <si>
    <t>025-0081-5-0308</t>
  </si>
  <si>
    <t>025-0081-5-0322</t>
  </si>
  <si>
    <t>025-0081-5-0334</t>
  </si>
  <si>
    <t>025-0081-5-0335</t>
  </si>
  <si>
    <t>025-0081-5-0336</t>
  </si>
  <si>
    <t>025-0081-5-0352</t>
  </si>
  <si>
    <t>025-0081-9-0409</t>
  </si>
  <si>
    <t>025-0081-9-0410</t>
  </si>
  <si>
    <t>025-0081-9-0411</t>
  </si>
  <si>
    <t>025-0081-9-0412</t>
  </si>
  <si>
    <t>025-0081-9-0418</t>
  </si>
  <si>
    <t>025-0081-9-0433</t>
  </si>
  <si>
    <t>025-0081-9-0436</t>
  </si>
  <si>
    <t>025-0081-9-0491</t>
  </si>
  <si>
    <t>025-0081-9-0499</t>
  </si>
  <si>
    <t>025-0081-9-0500</t>
  </si>
  <si>
    <t>025-0082</t>
  </si>
  <si>
    <t>025-0082-4-0704</t>
  </si>
  <si>
    <t>025-0082-5-0329</t>
  </si>
  <si>
    <t>025-0082-5-0330</t>
  </si>
  <si>
    <t>025-0082-5-0331</t>
  </si>
  <si>
    <t>025-0082-5-0332</t>
  </si>
  <si>
    <t>025-0082-5-0333</t>
  </si>
  <si>
    <t>025-0082-5-0366</t>
  </si>
  <si>
    <t>025-0082-9-0448</t>
  </si>
  <si>
    <t>025-0082-9-0463</t>
  </si>
  <si>
    <t>025-0082-9-0464</t>
  </si>
  <si>
    <t>025-0082-9-0465</t>
  </si>
  <si>
    <t>025-0082-9-0488</t>
  </si>
  <si>
    <t>025-0081-4-0710</t>
  </si>
  <si>
    <t>025-0081-9-0434</t>
  </si>
  <si>
    <t>025-0082-4-0700</t>
  </si>
  <si>
    <t>025-0082-4-0701</t>
  </si>
  <si>
    <t>025-0082-9-0442</t>
  </si>
  <si>
    <t>025-0082-9-0506</t>
  </si>
  <si>
    <t>025-0081-4-0708</t>
  </si>
  <si>
    <t>APG-Aberdeen Area / Philips Airfield</t>
  </si>
  <si>
    <t>APG-Edgewood Area / Weide Heliport</t>
  </si>
  <si>
    <t>MD Jurisdiction</t>
  </si>
  <si>
    <t>VMT</t>
  </si>
  <si>
    <t>Ref. VOC</t>
  </si>
  <si>
    <t>N-Ref. VOC</t>
  </si>
  <si>
    <t>Total VOC</t>
  </si>
  <si>
    <t>NonRef. VOC</t>
  </si>
  <si>
    <t>strStateCountyFIPs</t>
  </si>
  <si>
    <t>strStateFacilityIdentifier</t>
  </si>
  <si>
    <t>MASTER_AI_NAME</t>
  </si>
  <si>
    <t>SOURCE</t>
  </si>
  <si>
    <t>strEmissionUnitID</t>
  </si>
  <si>
    <t>strProcessID</t>
  </si>
  <si>
    <t>MAR</t>
  </si>
  <si>
    <t>Emissions from military aircraft LTOs</t>
  </si>
  <si>
    <t>Emissions from commercial aircraft LTOs</t>
  </si>
  <si>
    <t>Emissions from general aviaion aircraft LTOs</t>
  </si>
  <si>
    <t>Emissions from air taxi aircraft LTOs</t>
  </si>
  <si>
    <t>Emissions from aircraft auxiliary power units</t>
  </si>
  <si>
    <t>NONPOINT</t>
  </si>
  <si>
    <t>Firefighting Training</t>
  </si>
  <si>
    <t>NONROAD</t>
  </si>
  <si>
    <t xml:space="preserve">Highway - Gasoline - Light Duty Vehicles (LDGV) </t>
  </si>
  <si>
    <t>GSE</t>
  </si>
  <si>
    <t>POINT</t>
  </si>
  <si>
    <t>External Combustion Boilers</t>
  </si>
  <si>
    <t>Boiler stack</t>
  </si>
  <si>
    <t>Boilers</t>
  </si>
  <si>
    <t>Gasoline Marketing - Refueling</t>
  </si>
  <si>
    <t>Internal Combustion Engines / standby generator</t>
  </si>
  <si>
    <t>MTU Onsite Energy 900-XC6DT2 emergency generator</t>
  </si>
  <si>
    <t>Petroleum and Solvent Evaporation</t>
  </si>
  <si>
    <t>Internal Combustion Engines</t>
  </si>
  <si>
    <t>Aircraft</t>
  </si>
  <si>
    <t>Vessel - Diesel</t>
  </si>
  <si>
    <t>Vessel - Gasoline</t>
  </si>
  <si>
    <t>Training Exercises   Ammunition/Smoke Testing</t>
  </si>
  <si>
    <t>Fuel Spills refueling/spillage</t>
  </si>
  <si>
    <t>Solvent-Based Paint</t>
  </si>
  <si>
    <t>Water-Based Paint</t>
  </si>
  <si>
    <t>Solvent Degreasing</t>
  </si>
  <si>
    <t>Personal Care Products</t>
  </si>
  <si>
    <t>Household Products</t>
  </si>
  <si>
    <t>Automotive Aftermarket Products</t>
  </si>
  <si>
    <t>Adhesives and Sealants</t>
  </si>
  <si>
    <t>Miscellaneous Products</t>
  </si>
  <si>
    <t>Storage Tanks</t>
  </si>
  <si>
    <t>Open Burning</t>
  </si>
  <si>
    <t>Landfill</t>
  </si>
  <si>
    <t>Munitions Detonation</t>
  </si>
  <si>
    <t>Off-highway Gasoline, 2-Stroke /Construction &amp; Mining Equipt /Total</t>
  </si>
  <si>
    <t>Forklift</t>
  </si>
  <si>
    <t>Heavy Construction/Off-highway Diesel /Construction &amp; Mining Equipt /Off-highway Trucks</t>
  </si>
  <si>
    <t>LDGT12 or LDGT1 and LDGT2</t>
  </si>
  <si>
    <t>HDDBT / HDDV</t>
  </si>
  <si>
    <t>Boomlift Aerial</t>
  </si>
  <si>
    <t>LDDT</t>
  </si>
  <si>
    <t>Lawn Mowers</t>
  </si>
  <si>
    <t>Lawn Tractor</t>
  </si>
  <si>
    <t>John Deere Tractor</t>
  </si>
  <si>
    <t>ONROAD</t>
  </si>
  <si>
    <t>LDGV</t>
  </si>
  <si>
    <t>HDGV</t>
  </si>
  <si>
    <t>External Combustion</t>
  </si>
  <si>
    <t>Waste Disposal - Site Remediation</t>
  </si>
  <si>
    <t>24033</t>
  </si>
  <si>
    <t>MWCOG</t>
  </si>
  <si>
    <t>033-0655</t>
  </si>
  <si>
    <t>Andrews Air Force Base</t>
  </si>
  <si>
    <t>Refueling</t>
  </si>
  <si>
    <t>Traffic Paints</t>
  </si>
  <si>
    <t>Commercial &amp; Consumer Products</t>
  </si>
  <si>
    <t>Asphalt Paving</t>
  </si>
  <si>
    <t>Pesticide surface application</t>
  </si>
  <si>
    <t>Pesticide soil application</t>
  </si>
  <si>
    <t>Tank Truck Unloading - Submerged Filling</t>
  </si>
  <si>
    <t>Tank Truck Unloading - Balanced Submerged Filling</t>
  </si>
  <si>
    <t>Underground Tank Breathing</t>
  </si>
  <si>
    <t>Tank Trucks in Transit</t>
  </si>
  <si>
    <t>Fire Fighter Training</t>
  </si>
  <si>
    <t>Jet Engine Testing</t>
  </si>
  <si>
    <t>Range Activities ---  Ammunition</t>
  </si>
  <si>
    <t>033-0655-4-1659</t>
  </si>
  <si>
    <t>Ext Comb /Comm-Inst /Distillate Oil /&lt; 10 Million Btu/hr **</t>
  </si>
  <si>
    <t>033-0655-5-0958</t>
  </si>
  <si>
    <t>Ext Comb /Comm-Inst /Natural Gas /&lt; 10 Million Btu/hr</t>
  </si>
  <si>
    <t>033-0655-5-1229</t>
  </si>
  <si>
    <t>033-0655-5-1481</t>
  </si>
  <si>
    <t>033-0655-5-1482</t>
  </si>
  <si>
    <t>033-0655-5-1483</t>
  </si>
  <si>
    <t>033-0655-5-1484</t>
  </si>
  <si>
    <t>033-0655-5-1585</t>
  </si>
  <si>
    <t>033-0655-5-1586</t>
  </si>
  <si>
    <t>033-0655-6-1011</t>
  </si>
  <si>
    <t>Surface Coating /Misc Metal Parts /Other Not Classified/Paint Booths</t>
  </si>
  <si>
    <t>033-0655-9-1035</t>
  </si>
  <si>
    <t>Refueling - Gas Stations</t>
  </si>
  <si>
    <t>033-0655-9-1144</t>
  </si>
  <si>
    <t>033-0655-9-1222</t>
  </si>
  <si>
    <t>Int Comb /Industrial /Distillate Oil (Diesel) /Reciprocating</t>
  </si>
  <si>
    <t>033-0655-9-1298</t>
  </si>
  <si>
    <t>033-0655-9-1344</t>
  </si>
  <si>
    <t>033-0655-9-1352</t>
  </si>
  <si>
    <t>033-0655-9-1353</t>
  </si>
  <si>
    <t>033-0655-9-1354</t>
  </si>
  <si>
    <t>033-0655-9-1505</t>
  </si>
  <si>
    <t>Int Comb /Electric Gen /Distillate Oil (Diesel)</t>
  </si>
  <si>
    <t>033-0655-9-1506</t>
  </si>
  <si>
    <t>Yard Locomotives</t>
  </si>
  <si>
    <t>MOBILE</t>
  </si>
  <si>
    <t>LDGV - Other Freeways and Expressways: Urban Total - Light-Duty Automobiles6</t>
  </si>
  <si>
    <t>LDGT1 - Other Freeways and Expressways: Urban Total - Medium-Duty Vehicles5</t>
  </si>
  <si>
    <t>HDGV - Other Freeways and Expressways: Urban Total - Heavy-Duty Trucks8</t>
  </si>
  <si>
    <t>LDDV - Other Freeways and Expressways: Urban Total - used for Automobile Cargo</t>
  </si>
  <si>
    <t>LDDT - Other Freeways and Expressways: Urban Total - Light Heavy-Duty Trucks and Vans7</t>
  </si>
  <si>
    <t>HDDV - Other Freeways and Expressways: Urban Total</t>
  </si>
  <si>
    <t>Forklifts LPG</t>
  </si>
  <si>
    <t>LPG Generator Sets</t>
  </si>
  <si>
    <t>CNG Generator Sets</t>
  </si>
  <si>
    <t>Construction and Mining Equipment / Rubber Tire Loaders</t>
  </si>
  <si>
    <t>Cranes - Diesel</t>
  </si>
  <si>
    <t>Construction and Mining Equipment - Graders</t>
  </si>
  <si>
    <t>Construction and Mining Equipment / Off-highway Trucks</t>
  </si>
  <si>
    <t>Construction and Mining Equipment / Tractors/Loaders/Backhoes</t>
  </si>
  <si>
    <t>Construction and Mining Equipment Skid Steer Loaders - Roll-on/Roll-off Cargo</t>
  </si>
  <si>
    <t>Industrial Equipment - Aerial Lifts</t>
  </si>
  <si>
    <t>Industrial Equipment - Forklifts Diesel</t>
  </si>
  <si>
    <t>Industrial Equipment - Sweepers/Scrubbers</t>
  </si>
  <si>
    <t>Industrial Equipment - Other General Industrial Equipment</t>
  </si>
  <si>
    <t>Industrial Equipment - Other Material Handling Equipment</t>
  </si>
  <si>
    <t>Industrial Equipment - Terminal Tractors</t>
  </si>
  <si>
    <t>Commercial Equipment - Generator Sets</t>
  </si>
  <si>
    <t>Pump - Diesel</t>
  </si>
  <si>
    <t>Topcoat: Solvent-borne - Automobiles</t>
  </si>
  <si>
    <t>Activity Data Source</t>
  </si>
  <si>
    <t>strEmissionUnitNumerator</t>
  </si>
  <si>
    <t>MAA Plane, Fuel Usage, and Traffic Data/ Walter run EDMS</t>
  </si>
  <si>
    <t>TON</t>
  </si>
  <si>
    <t>Point Source Database</t>
  </si>
  <si>
    <t>2017 Plane data from Aberdeen Proving Ground / Water run EDMS</t>
  </si>
  <si>
    <t>AFB</t>
  </si>
  <si>
    <t>2016 Landside Air Emissions Inventory MDOT / MPA Report</t>
  </si>
  <si>
    <t>MPA</t>
  </si>
  <si>
    <t>Activity Data Source SOURCE</t>
  </si>
  <si>
    <t>Emission Unit</t>
  </si>
  <si>
    <t>Numerator</t>
  </si>
  <si>
    <t>2280002100</t>
  </si>
  <si>
    <t>Mobile Sources;Marine Vessels, Commercial;Diesel;Port emissions</t>
  </si>
  <si>
    <t>2280002200</t>
  </si>
  <si>
    <t>Mobile Sources;Marine Vessels, Commercial;Diesel;Underway emissions</t>
  </si>
  <si>
    <t>2280003100</t>
  </si>
  <si>
    <t>Mobile Sources;Marine Vessels, Commercial;Residual;Port emissions</t>
  </si>
  <si>
    <t>2280003200</t>
  </si>
  <si>
    <t>Mobile Sources;Marine Vessels, Commercial;Residual;Underway emissions</t>
  </si>
  <si>
    <t>2017 SIP Biogenic Source Emission Inventories</t>
  </si>
  <si>
    <t>Biogenic Source Emissions –2017 SIP Emission Inventory</t>
  </si>
  <si>
    <t>Biogenic Source Emissions – 2017 SIP Emission Inventory</t>
  </si>
  <si>
    <t>SIP2017</t>
  </si>
  <si>
    <t>BEIS</t>
  </si>
  <si>
    <t>OSD 2016ff MDDOE EI estimates : Aug 6, 2019.</t>
  </si>
  <si>
    <t>2016ff</t>
  </si>
  <si>
    <t>Daily June-July-August (tons)</t>
  </si>
  <si>
    <t>(tons)</t>
  </si>
  <si>
    <t>county</t>
  </si>
  <si>
    <t>sector</t>
  </si>
  <si>
    <t>sector_group</t>
  </si>
  <si>
    <t>NAA</t>
  </si>
  <si>
    <t>VOC_INV</t>
  </si>
  <si>
    <t>beis</t>
  </si>
  <si>
    <t>TOTAL</t>
  </si>
  <si>
    <t>Washington 2008 Ozone NAAQS Nonattainment Area</t>
  </si>
  <si>
    <t>region_cd</t>
  </si>
  <si>
    <t>state</t>
  </si>
  <si>
    <t>024009</t>
  </si>
  <si>
    <t>Maryland</t>
  </si>
  <si>
    <t>Calvert Co</t>
  </si>
  <si>
    <t>024017</t>
  </si>
  <si>
    <t>Charles Co</t>
  </si>
  <si>
    <t>024021</t>
  </si>
  <si>
    <t>Frederick Co</t>
  </si>
  <si>
    <t>024031</t>
  </si>
  <si>
    <t>Montgomery Co</t>
  </si>
  <si>
    <t>024033</t>
  </si>
  <si>
    <t>Prince Georges Co</t>
  </si>
  <si>
    <t>Calvert</t>
  </si>
  <si>
    <t>Charles</t>
  </si>
  <si>
    <t>Frederick</t>
  </si>
  <si>
    <t>Montgomery</t>
  </si>
  <si>
    <t xml:space="preserve">Prince Georges </t>
  </si>
  <si>
    <t>Total</t>
  </si>
  <si>
    <t>24009</t>
  </si>
  <si>
    <t>009-0012</t>
  </si>
  <si>
    <t>Calvert Cliffs Nuclear Power Plant, LLC</t>
  </si>
  <si>
    <t>009-0012-4-0014</t>
  </si>
  <si>
    <t>009-0012-4-0015</t>
  </si>
  <si>
    <t>009-0012-4-0016</t>
  </si>
  <si>
    <t>009-0012-4-0017</t>
  </si>
  <si>
    <t>009-0012-4-0018</t>
  </si>
  <si>
    <t>009-0012-4-0041</t>
  </si>
  <si>
    <t>009-0012-9-0015</t>
  </si>
  <si>
    <t>009-0012-9-0016</t>
  </si>
  <si>
    <t>009-0012-9-0017</t>
  </si>
  <si>
    <t>009-0012-9-0018</t>
  </si>
  <si>
    <t>009-0021</t>
  </si>
  <si>
    <t>Dominion Energy Cove Point LNG, LP</t>
  </si>
  <si>
    <t>009-0021-5-0015</t>
  </si>
  <si>
    <t>10100602</t>
  </si>
  <si>
    <t>009-0021-5-0016</t>
  </si>
  <si>
    <t>009-0021-5-0017</t>
  </si>
  <si>
    <t>009-0021-5-0018</t>
  </si>
  <si>
    <t>009-0021-5-0019</t>
  </si>
  <si>
    <t>009-0021-5-0020</t>
  </si>
  <si>
    <t>009-0021-5-0021</t>
  </si>
  <si>
    <t>009-0021-5-0022</t>
  </si>
  <si>
    <t>009-0021-5-0023</t>
  </si>
  <si>
    <t>009-0021-5-0024</t>
  </si>
  <si>
    <t>009-0021-5-0025</t>
  </si>
  <si>
    <t>009-0021-5-0032</t>
  </si>
  <si>
    <t>009-0021-5-0033</t>
  </si>
  <si>
    <t>009-0021-5-0049</t>
  </si>
  <si>
    <t>009-0021-5-0050</t>
  </si>
  <si>
    <t>009-0021-5-0051</t>
  </si>
  <si>
    <t>009-0021-5-0052</t>
  </si>
  <si>
    <t>009-0021-5-0053</t>
  </si>
  <si>
    <t>009-0021-5-0054</t>
  </si>
  <si>
    <t>009-0021-5-0055</t>
  </si>
  <si>
    <t>009-0021-5-0056</t>
  </si>
  <si>
    <t>009-0021-5-0057</t>
  </si>
  <si>
    <t>009-0021-5-0058</t>
  </si>
  <si>
    <t>009-0021-5-0065</t>
  </si>
  <si>
    <t>009-0021-5-0073</t>
  </si>
  <si>
    <t>009-0021-5-0080</t>
  </si>
  <si>
    <t>009-0021-9-0022</t>
  </si>
  <si>
    <t>31000207</t>
  </si>
  <si>
    <t>009-0021-9-0032</t>
  </si>
  <si>
    <t>20200201</t>
  </si>
  <si>
    <t>009-0021-9-0033</t>
  </si>
  <si>
    <t>009-0021-9-0034</t>
  </si>
  <si>
    <t>009-0021-9-0071</t>
  </si>
  <si>
    <t>20200202</t>
  </si>
  <si>
    <t>009-0021-9-0072</t>
  </si>
  <si>
    <t>009-0021-9-0082</t>
  </si>
  <si>
    <t>009-0021-9-0091</t>
  </si>
  <si>
    <t>009-0021-9-0092</t>
  </si>
  <si>
    <t>009-0021-9-0093</t>
  </si>
  <si>
    <t>24009 Total</t>
  </si>
  <si>
    <t>24017</t>
  </si>
  <si>
    <t>017-0014</t>
  </si>
  <si>
    <t>GenOn Mid-Atlantic, LLC Morgantown Generating Station</t>
  </si>
  <si>
    <t>017-0014-3-0002</t>
  </si>
  <si>
    <t>10100212</t>
  </si>
  <si>
    <t>10100501</t>
  </si>
  <si>
    <t>017-0014-3-0003</t>
  </si>
  <si>
    <t>017-0014-4-0018</t>
  </si>
  <si>
    <t>017-0014-4-0068</t>
  </si>
  <si>
    <t>017-0014-4-0069</t>
  </si>
  <si>
    <t>017-0014-4-0070</t>
  </si>
  <si>
    <t>017-0014-4-0071</t>
  </si>
  <si>
    <t>017-0014-4-0073</t>
  </si>
  <si>
    <t>017-0014-4-0074</t>
  </si>
  <si>
    <t>017-0014-4-0191</t>
  </si>
  <si>
    <t>017-0014-6-0150</t>
  </si>
  <si>
    <t>017-0040</t>
  </si>
  <si>
    <t>Naval Support Facility Indian Head</t>
  </si>
  <si>
    <t>017-0040-2-0004</t>
  </si>
  <si>
    <t>50200103</t>
  </si>
  <si>
    <t>017-0040-4-0081</t>
  </si>
  <si>
    <t>017-0040-4-0242</t>
  </si>
  <si>
    <t>017-0040-5-0011</t>
  </si>
  <si>
    <t>10301002</t>
  </si>
  <si>
    <t>017-0040-5-0019</t>
  </si>
  <si>
    <t>20100109</t>
  </si>
  <si>
    <t>20100209</t>
  </si>
  <si>
    <t>017-0040-5-0020</t>
  </si>
  <si>
    <t>017-0040-5-0023</t>
  </si>
  <si>
    <t>017-0040-5-0024</t>
  </si>
  <si>
    <t>017-0040-5-0025</t>
  </si>
  <si>
    <t>017-0040-5-0026</t>
  </si>
  <si>
    <t>017-0040-5-0027</t>
  </si>
  <si>
    <t>017-0040-5-0028</t>
  </si>
  <si>
    <t>017-0040-5-0029</t>
  </si>
  <si>
    <t>017-0040-5-0030</t>
  </si>
  <si>
    <t>017-0040-5-0031</t>
  </si>
  <si>
    <t>017-0040-5-0032</t>
  </si>
  <si>
    <t>017-0040-5-0033</t>
  </si>
  <si>
    <t>017-0040-6-0098</t>
  </si>
  <si>
    <t>017-0040-6-0099</t>
  </si>
  <si>
    <t>017-0040-6-0101</t>
  </si>
  <si>
    <t>017-0040-7-0014</t>
  </si>
  <si>
    <t>30140399</t>
  </si>
  <si>
    <t>017-0040-9-0143</t>
  </si>
  <si>
    <t>017-0040-9-0165</t>
  </si>
  <si>
    <t>017-0040-9-0166</t>
  </si>
  <si>
    <t>017-0040-9-0167</t>
  </si>
  <si>
    <t>017-0040-9-0168</t>
  </si>
  <si>
    <t>017-0040-9-0169</t>
  </si>
  <si>
    <t>017-0040-9-0174</t>
  </si>
  <si>
    <t>017-0040-9-0177</t>
  </si>
  <si>
    <t>017-0072</t>
  </si>
  <si>
    <t xml:space="preserve">RR Donnelley </t>
  </si>
  <si>
    <t>017-0072-6-0072</t>
  </si>
  <si>
    <t>017-0072-6-0142</t>
  </si>
  <si>
    <t>40500801</t>
  </si>
  <si>
    <t>017-0119</t>
  </si>
  <si>
    <t>Charles County Asphalt</t>
  </si>
  <si>
    <t>017-0119-5-0034</t>
  </si>
  <si>
    <t>30500206</t>
  </si>
  <si>
    <t>017-0119-6-0087</t>
  </si>
  <si>
    <t>017-0119-6-0161</t>
  </si>
  <si>
    <t>017-0137</t>
  </si>
  <si>
    <t>Charles County Municipal Landfill No. 2</t>
  </si>
  <si>
    <t>017-0137-9-0068</t>
  </si>
  <si>
    <t>017-0150</t>
  </si>
  <si>
    <t>Aggregate Industries - Waldorf</t>
  </si>
  <si>
    <t>017-0150-4-0240</t>
  </si>
  <si>
    <t>017-0150-6-0113</t>
  </si>
  <si>
    <t>017-0150-6-0159</t>
  </si>
  <si>
    <t>017-0202</t>
  </si>
  <si>
    <t>Aggregate Industries - La Plata Sand &amp; Gravel</t>
  </si>
  <si>
    <t>017-0210-4-0206</t>
  </si>
  <si>
    <t>017-0235</t>
  </si>
  <si>
    <t xml:space="preserve">CPV St. Charles Energy Center </t>
  </si>
  <si>
    <t>017-0235-5-0012</t>
  </si>
  <si>
    <t>017-0235-5-0013</t>
  </si>
  <si>
    <t>017-0235-5-0016</t>
  </si>
  <si>
    <t>017-0235-6-0151</t>
  </si>
  <si>
    <t>017-0235-9-0158</t>
  </si>
  <si>
    <t>017-0235-9-0159</t>
  </si>
  <si>
    <t>24017 Total</t>
  </si>
  <si>
    <t>24021</t>
  </si>
  <si>
    <t>021-0027</t>
  </si>
  <si>
    <t>Redland Brick, Inc. - Rocky Ridge</t>
  </si>
  <si>
    <t>021-0027-6-0488</t>
  </si>
  <si>
    <t>30500302</t>
  </si>
  <si>
    <t>021-0027-6-0490</t>
  </si>
  <si>
    <t>30500311</t>
  </si>
  <si>
    <t>021-0027-6-0573</t>
  </si>
  <si>
    <t>30500332</t>
  </si>
  <si>
    <t>021-0037</t>
  </si>
  <si>
    <t>Kline, LLC T/A Pleasants Paving</t>
  </si>
  <si>
    <t>021-0037-6-0084</t>
  </si>
  <si>
    <t>021-0037-9-0061</t>
  </si>
  <si>
    <t>021-0131</t>
  </si>
  <si>
    <t>Fort Detrick United States Army</t>
  </si>
  <si>
    <t>021-0131-2-0049</t>
  </si>
  <si>
    <t>021-0131-2-0050</t>
  </si>
  <si>
    <t>021-0131-2-0066</t>
  </si>
  <si>
    <t>50100505</t>
  </si>
  <si>
    <t>021-0131-2-0067</t>
  </si>
  <si>
    <t>021-0131-4-0187</t>
  </si>
  <si>
    <t>021-0131-4-0225</t>
  </si>
  <si>
    <t>021-0131-4-0278</t>
  </si>
  <si>
    <t>021-0131-4-0279</t>
  </si>
  <si>
    <t>021-0131-5-0116</t>
  </si>
  <si>
    <t>021-0131-5-0117</t>
  </si>
  <si>
    <t>10300401</t>
  </si>
  <si>
    <t>021-0131-5-0223</t>
  </si>
  <si>
    <t>021-0131-5-0229</t>
  </si>
  <si>
    <t>021-0131-5-0230</t>
  </si>
  <si>
    <t>021-0131-5-0231</t>
  </si>
  <si>
    <t>021-0131-5-0239</t>
  </si>
  <si>
    <t>021-0131-5-0267</t>
  </si>
  <si>
    <t>10200402</t>
  </si>
  <si>
    <t>021-0131-5-0268</t>
  </si>
  <si>
    <t>021-0131-5-0292</t>
  </si>
  <si>
    <t>021-0131-5-0323</t>
  </si>
  <si>
    <t>021-0131-5-0346</t>
  </si>
  <si>
    <t>021-0131-5-0377</t>
  </si>
  <si>
    <t>021-0131-5-0378</t>
  </si>
  <si>
    <t>021-0131-5-0381</t>
  </si>
  <si>
    <t>021-0131-5-0382</t>
  </si>
  <si>
    <t>021-0131-9-0101</t>
  </si>
  <si>
    <t>021-0131-9-0102</t>
  </si>
  <si>
    <t>021-0131-9-0146</t>
  </si>
  <si>
    <t>021-0131-9-0148</t>
  </si>
  <si>
    <t>021-0131-9-0153</t>
  </si>
  <si>
    <t>021-0131-9-0155</t>
  </si>
  <si>
    <t>021-0131-9-0202</t>
  </si>
  <si>
    <t>021-0131-9-0205</t>
  </si>
  <si>
    <t>021-0131-9-0209</t>
  </si>
  <si>
    <t>021-0131-9-0236</t>
  </si>
  <si>
    <t>021-0131-9-0312</t>
  </si>
  <si>
    <t>021-0131-9-0317</t>
  </si>
  <si>
    <t>021-0131-9-0353</t>
  </si>
  <si>
    <t>021-0131-9-0354</t>
  </si>
  <si>
    <t>021-0172</t>
  </si>
  <si>
    <t>Tamko Building Products Inc.</t>
  </si>
  <si>
    <t>021-0172-5-0122</t>
  </si>
  <si>
    <t>021-0172-5-0194</t>
  </si>
  <si>
    <t>021-0172-5-0350</t>
  </si>
  <si>
    <t>021-0172-6-0062</t>
  </si>
  <si>
    <t>021-0172-6-0071</t>
  </si>
  <si>
    <t>021-0172-6-0481</t>
  </si>
  <si>
    <t>30500108</t>
  </si>
  <si>
    <t>021-0172-6-0570</t>
  </si>
  <si>
    <t>30502005</t>
  </si>
  <si>
    <t>021-0172-9-0045</t>
  </si>
  <si>
    <t>021-0172-9-0391</t>
  </si>
  <si>
    <t>2415300000</t>
  </si>
  <si>
    <t>021-0234</t>
  </si>
  <si>
    <t>Bimbo Bakeries USA, Inc</t>
  </si>
  <si>
    <t>021-0234-5-0293</t>
  </si>
  <si>
    <t>021-0234-5-0333</t>
  </si>
  <si>
    <t>021-0234-8-0081</t>
  </si>
  <si>
    <t>021-0234-8-0082</t>
  </si>
  <si>
    <t>021-0234-8-0083</t>
  </si>
  <si>
    <t>021-0234-8-0084</t>
  </si>
  <si>
    <t>021-0254</t>
  </si>
  <si>
    <t>Canam Steel Corporation</t>
  </si>
  <si>
    <t>021-0254-6-0121</t>
  </si>
  <si>
    <t>021-0254-6-0416</t>
  </si>
  <si>
    <t>40288801</t>
  </si>
  <si>
    <t>021-0408</t>
  </si>
  <si>
    <t>Frederick Asphalt Co., L.C. At Essroc</t>
  </si>
  <si>
    <t>021-0408-6-0357</t>
  </si>
  <si>
    <t>021-0409</t>
  </si>
  <si>
    <t>Miller Asphalt - Legore</t>
  </si>
  <si>
    <t>021-0409-6-0359</t>
  </si>
  <si>
    <t>021-0413</t>
  </si>
  <si>
    <t>Maryland Stone - Essroc Site</t>
  </si>
  <si>
    <t>021-0413-6-0386</t>
  </si>
  <si>
    <t>021-0419</t>
  </si>
  <si>
    <t>Reich's Ford Road Landfill</t>
  </si>
  <si>
    <t>021-0419-6-0577</t>
  </si>
  <si>
    <t>021-0419-6-0578</t>
  </si>
  <si>
    <t>021-0419-9-0122</t>
  </si>
  <si>
    <t>021-0419-9-0275</t>
  </si>
  <si>
    <t>021-0444</t>
  </si>
  <si>
    <t>Frederick National Laboratory for Cancer Research</t>
  </si>
  <si>
    <t>021-0444-5-0364</t>
  </si>
  <si>
    <t>021-0444-5-0365</t>
  </si>
  <si>
    <t>021-0444-5-0366</t>
  </si>
  <si>
    <t>021-0444-5-0367</t>
  </si>
  <si>
    <t>021-0444-5-0368</t>
  </si>
  <si>
    <t>021-0444-5-0369</t>
  </si>
  <si>
    <t>021-0444-5-0370</t>
  </si>
  <si>
    <t>021-0444-5-0371</t>
  </si>
  <si>
    <t>021-0444-9-0204</t>
  </si>
  <si>
    <t>021-0444-9-0211</t>
  </si>
  <si>
    <t>021-0444-9-0224</t>
  </si>
  <si>
    <t>021-0444-9-0225</t>
  </si>
  <si>
    <t>021-0444-9-0272</t>
  </si>
  <si>
    <t>021-0444-9-0346</t>
  </si>
  <si>
    <t>021-0444-9-0347</t>
  </si>
  <si>
    <t>021-0444-9-0360</t>
  </si>
  <si>
    <t>021-0444-9-0361</t>
  </si>
  <si>
    <t>021-0444-9-0383</t>
  </si>
  <si>
    <t>021-0444-9-0384</t>
  </si>
  <si>
    <t>021-0459</t>
  </si>
  <si>
    <t>AstraZeneca PLP</t>
  </si>
  <si>
    <t>021-0459-5-0388</t>
  </si>
  <si>
    <t>021-0459-9-0254</t>
  </si>
  <si>
    <t>021-0599</t>
  </si>
  <si>
    <t>Fannie Mae UTC Data Center</t>
  </si>
  <si>
    <t>021-0599-9-0192</t>
  </si>
  <si>
    <t>021-0599-9-0193</t>
  </si>
  <si>
    <t>021-0599-9-0194</t>
  </si>
  <si>
    <t>021-0599-9-0195</t>
  </si>
  <si>
    <t>021-0599-9-0196</t>
  </si>
  <si>
    <t>021-0599-9-0197</t>
  </si>
  <si>
    <t>021-0599-9-0355</t>
  </si>
  <si>
    <t>021-0623</t>
  </si>
  <si>
    <t>NIBC Fort Detrick</t>
  </si>
  <si>
    <t>021-0623-5-0341</t>
  </si>
  <si>
    <t>021-0623-5-0342</t>
  </si>
  <si>
    <t>021-0623-5-0343</t>
  </si>
  <si>
    <t>021-0623-5-0344</t>
  </si>
  <si>
    <t>021-0623-5-0345</t>
  </si>
  <si>
    <t>021-0623-9-0228</t>
  </si>
  <si>
    <t>021-0623-9-0229</t>
  </si>
  <si>
    <t>021-0623-9-0230</t>
  </si>
  <si>
    <t>021-0623-9-0231</t>
  </si>
  <si>
    <t>021-0623-9-0232</t>
  </si>
  <si>
    <t>021-0623-9-0233</t>
  </si>
  <si>
    <t>021-0623-9-0234</t>
  </si>
  <si>
    <t>021-0623-9-0306</t>
  </si>
  <si>
    <t>021-0623-9-0307</t>
  </si>
  <si>
    <t>021-0623-9-0308</t>
  </si>
  <si>
    <t>021-0623-9-0309</t>
  </si>
  <si>
    <t>021-0623-9-0310</t>
  </si>
  <si>
    <t>021-0707</t>
  </si>
  <si>
    <t>Myersville Compressor Station</t>
  </si>
  <si>
    <t>021-0707-5-0460</t>
  </si>
  <si>
    <t>021-0707-5-0494</t>
  </si>
  <si>
    <t>021-0707-5-0495</t>
  </si>
  <si>
    <t>021-0707-9-0387</t>
  </si>
  <si>
    <t>24021 Total</t>
  </si>
  <si>
    <t>24031</t>
  </si>
  <si>
    <t>031-0019</t>
  </si>
  <si>
    <t>NRG Dickerson Generating Station</t>
  </si>
  <si>
    <t>031-0019-3-0001</t>
  </si>
  <si>
    <t>031-0019-3-0002</t>
  </si>
  <si>
    <t>031-0019-3-0003</t>
  </si>
  <si>
    <t>031-0019-4-0907</t>
  </si>
  <si>
    <t>031-0019-9-0062</t>
  </si>
  <si>
    <t>031-0019-9-0362</t>
  </si>
  <si>
    <t>031-0019-9-0363</t>
  </si>
  <si>
    <t>031-0142</t>
  </si>
  <si>
    <t>Washington Adventist Hospital</t>
  </si>
  <si>
    <t>031-0142-4-1408</t>
  </si>
  <si>
    <t>031-0142-5-1995</t>
  </si>
  <si>
    <t>031-0142-5-1996</t>
  </si>
  <si>
    <t>031-0142-9-0882</t>
  </si>
  <si>
    <t>031-0142-9-0883</t>
  </si>
  <si>
    <t>031-0323</t>
  </si>
  <si>
    <t>National Institute of Standards and Technology</t>
  </si>
  <si>
    <t>031-0323-5-0108</t>
  </si>
  <si>
    <t>031-0323-5-0109</t>
  </si>
  <si>
    <t>031-0323-5-0110</t>
  </si>
  <si>
    <t>031-0323-5-0111</t>
  </si>
  <si>
    <t>031-0323-5-1112</t>
  </si>
  <si>
    <t>031-0323-5-1113</t>
  </si>
  <si>
    <t>031-0323-6-0557</t>
  </si>
  <si>
    <t>031-0323-9-0630</t>
  </si>
  <si>
    <t>031-0323-9-0898</t>
  </si>
  <si>
    <t>031-0324</t>
  </si>
  <si>
    <t>National Institutes of Health</t>
  </si>
  <si>
    <t>031-0324-5-1024</t>
  </si>
  <si>
    <t>031-0324-5-1156</t>
  </si>
  <si>
    <t>031-0324-5-1198</t>
  </si>
  <si>
    <t>031-0324-5-1199</t>
  </si>
  <si>
    <t>031-0324-5-1200</t>
  </si>
  <si>
    <t>031-0324-5-1201</t>
  </si>
  <si>
    <t>031-0324-5-2287</t>
  </si>
  <si>
    <t>031-0324-5-2392</t>
  </si>
  <si>
    <t>031-0324-9-0474</t>
  </si>
  <si>
    <t>031-0324-9-0475</t>
  </si>
  <si>
    <t>031-0324-9-0476</t>
  </si>
  <si>
    <t>031-0324-9-0533</t>
  </si>
  <si>
    <t>031-0324-9-0561</t>
  </si>
  <si>
    <t>031-0324-9-0562</t>
  </si>
  <si>
    <t>031-0324-9-0568</t>
  </si>
  <si>
    <t>031-0324-9-0582</t>
  </si>
  <si>
    <t>031-0324-9-0583</t>
  </si>
  <si>
    <t>031-0324-9-0584</t>
  </si>
  <si>
    <t>031-0324-9-0633</t>
  </si>
  <si>
    <t>031-0324-9-0698</t>
  </si>
  <si>
    <t>031-0324-9-0728</t>
  </si>
  <si>
    <t>031-0324-9-0729</t>
  </si>
  <si>
    <t>031-0324-9-0730</t>
  </si>
  <si>
    <t>031-0324-9-0764</t>
  </si>
  <si>
    <t>031-0324-9-0783</t>
  </si>
  <si>
    <t>031-0324-9-0784</t>
  </si>
  <si>
    <t>031-0324-9-0786</t>
  </si>
  <si>
    <t>031-0324-9-0787</t>
  </si>
  <si>
    <t>031-0324-9-0872</t>
  </si>
  <si>
    <t>031-0324-9-0881</t>
  </si>
  <si>
    <t>031-0324-9-0914</t>
  </si>
  <si>
    <t>031-0324-9-0920</t>
  </si>
  <si>
    <t>031-0324-9-0921</t>
  </si>
  <si>
    <t>031-0324-9-0922</t>
  </si>
  <si>
    <t>031-0324-9-0923</t>
  </si>
  <si>
    <t>031-0324-9-1027</t>
  </si>
  <si>
    <t>031-0325</t>
  </si>
  <si>
    <t>NIH Animal Center</t>
  </si>
  <si>
    <t>031-0325-4-1372</t>
  </si>
  <si>
    <t>031-0325-4-1373</t>
  </si>
  <si>
    <t>031-0325-4-1374</t>
  </si>
  <si>
    <t>031-0325-4-1375</t>
  </si>
  <si>
    <t>031-0325-4-1419</t>
  </si>
  <si>
    <t>031-0325-4-1422</t>
  </si>
  <si>
    <t>031-0325-9-0624</t>
  </si>
  <si>
    <t>031-0325-9-0625</t>
  </si>
  <si>
    <t>031-0325-9-0626</t>
  </si>
  <si>
    <t>031-0325-9-0627</t>
  </si>
  <si>
    <t>031-0325-9-0832</t>
  </si>
  <si>
    <t>031-0325-9-1061</t>
  </si>
  <si>
    <t>031-0983</t>
  </si>
  <si>
    <t>U.S. Army - Forest Glen Annex</t>
  </si>
  <si>
    <t>031-0983-5-1182</t>
  </si>
  <si>
    <t>031-0983-9-0511</t>
  </si>
  <si>
    <t>031-0983-9-0513</t>
  </si>
  <si>
    <t>031-1124</t>
  </si>
  <si>
    <t>Naval Support Activity Bethesda</t>
  </si>
  <si>
    <t>031-1124-5-1241</t>
  </si>
  <si>
    <t>031-1124-5-1242</t>
  </si>
  <si>
    <t>031-1124-5-1263</t>
  </si>
  <si>
    <t>031-1124-5-1264</t>
  </si>
  <si>
    <t>031-1124-5-2223</t>
  </si>
  <si>
    <t>031-1124-9-0628</t>
  </si>
  <si>
    <t>031-1124-9-0803</t>
  </si>
  <si>
    <t>031-1129</t>
  </si>
  <si>
    <t xml:space="preserve">GSA Federal Research Center at White Oak </t>
  </si>
  <si>
    <t>031-1129-5-1294</t>
  </si>
  <si>
    <t>031-1129-5-1295</t>
  </si>
  <si>
    <t>031-1129-5-1296</t>
  </si>
  <si>
    <t>031-1129-5-2284</t>
  </si>
  <si>
    <t>031-1129-9-0709</t>
  </si>
  <si>
    <t>20100207</t>
  </si>
  <si>
    <t>031-1129-9-0710</t>
  </si>
  <si>
    <t>031-1129-9-0840</t>
  </si>
  <si>
    <t>031-1129-9-0841</t>
  </si>
  <si>
    <t>031-1129-9-0901</t>
  </si>
  <si>
    <t>031-1129-9-0940</t>
  </si>
  <si>
    <t>031-1129-9-1045</t>
  </si>
  <si>
    <t>20300203</t>
  </si>
  <si>
    <t>031-1129-9-1046</t>
  </si>
  <si>
    <t>031-1129-9-1048</t>
  </si>
  <si>
    <t>031-1129-9-1049</t>
  </si>
  <si>
    <t>031-1129-9-1050</t>
  </si>
  <si>
    <t>031-1361</t>
  </si>
  <si>
    <t>F. O. Day Bituminous Company</t>
  </si>
  <si>
    <t>031-1361-5-2318</t>
  </si>
  <si>
    <t>031-1361-6-0534</t>
  </si>
  <si>
    <t>031-1361-6-0982</t>
  </si>
  <si>
    <t>031-1385</t>
  </si>
  <si>
    <t>M Luis Products LLC</t>
  </si>
  <si>
    <t>031-1385-5-2353</t>
  </si>
  <si>
    <t>031-1385-6-0061</t>
  </si>
  <si>
    <t>031-1718</t>
  </si>
  <si>
    <t>Montgomery County Resource Recovery Facility (MCRRF)</t>
  </si>
  <si>
    <t>031-1718-2-0132</t>
  </si>
  <si>
    <t>50100103</t>
  </si>
  <si>
    <t>031-1718-2-0134</t>
  </si>
  <si>
    <t>031-1718-2-0135</t>
  </si>
  <si>
    <t>031-1723</t>
  </si>
  <si>
    <t>Oaks Landfill (Gas to Energy)</t>
  </si>
  <si>
    <t>031-1723-9-0503</t>
  </si>
  <si>
    <t>031-1723-9-0887</t>
  </si>
  <si>
    <t>031-1723-9-0888</t>
  </si>
  <si>
    <t>031-1951</t>
  </si>
  <si>
    <t>Washington Gas - Rockville Station</t>
  </si>
  <si>
    <t>031-1951-5-1092</t>
  </si>
  <si>
    <t>031-1951-5-1093</t>
  </si>
  <si>
    <t>031-1951-5-1096</t>
  </si>
  <si>
    <t>031-1951-5-1097</t>
  </si>
  <si>
    <t>031-1951-5-1694</t>
  </si>
  <si>
    <t>031-1951-5-1695</t>
  </si>
  <si>
    <t>031-1951-5-2270</t>
  </si>
  <si>
    <t>031-1951-5-2271</t>
  </si>
  <si>
    <t>031-1951-9-0592</t>
  </si>
  <si>
    <t>031-1951-9-0593</t>
  </si>
  <si>
    <t>031-1951-9-0594</t>
  </si>
  <si>
    <t>031-1951-9-0595</t>
  </si>
  <si>
    <t>031-1951-9-0596</t>
  </si>
  <si>
    <t>031-1951-9-0597</t>
  </si>
  <si>
    <t>031-1951-9-0800</t>
  </si>
  <si>
    <t>031-2164</t>
  </si>
  <si>
    <t>MedImmune, LLC</t>
  </si>
  <si>
    <t>031-2164-5-1290</t>
  </si>
  <si>
    <t>031-2164-5-1291</t>
  </si>
  <si>
    <t>031-2164-5-2226</t>
  </si>
  <si>
    <t>031-2164-5-2227</t>
  </si>
  <si>
    <t>031-2164-5-2228</t>
  </si>
  <si>
    <t>031-2164-9-0707</t>
  </si>
  <si>
    <t>031-2164-9-0788</t>
  </si>
  <si>
    <t>031-2164-9-0897</t>
  </si>
  <si>
    <t>031-2164-9-0968</t>
  </si>
  <si>
    <t>031-2164-9-0969</t>
  </si>
  <si>
    <t>031-2164-9-1147</t>
  </si>
  <si>
    <t>031-2253</t>
  </si>
  <si>
    <t>Gude Landfill</t>
  </si>
  <si>
    <t>031-2253-9-0738</t>
  </si>
  <si>
    <t>031-2253-9-0889</t>
  </si>
  <si>
    <t>031-2308</t>
  </si>
  <si>
    <t>Silver Spring Data Center</t>
  </si>
  <si>
    <t>031-2308-9-0789</t>
  </si>
  <si>
    <t>031-2308-9-0790</t>
  </si>
  <si>
    <t>031-2308-9-0791</t>
  </si>
  <si>
    <t>031-2308-9-0792</t>
  </si>
  <si>
    <t>031-2308-9-0793</t>
  </si>
  <si>
    <t>031-2308-9-0794</t>
  </si>
  <si>
    <t>031-2308-9-0797</t>
  </si>
  <si>
    <t>20200101</t>
  </si>
  <si>
    <t>031-2308-9-0798</t>
  </si>
  <si>
    <t>031-2308-9-0799</t>
  </si>
  <si>
    <t>031-2308-9-0904</t>
  </si>
  <si>
    <t>24031 Total</t>
  </si>
  <si>
    <t>033-0002</t>
  </si>
  <si>
    <t>Aggregate Industries - Kirby Road Asphalt Plant</t>
  </si>
  <si>
    <t>033-0002-5-1542</t>
  </si>
  <si>
    <t>033-0002-6-0888</t>
  </si>
  <si>
    <t>033-0002-6-1478</t>
  </si>
  <si>
    <t>033-0010</t>
  </si>
  <si>
    <t>University of Maryland</t>
  </si>
  <si>
    <t>033-0010-5-0159</t>
  </si>
  <si>
    <t>033-0010-5-0256</t>
  </si>
  <si>
    <t>033-0010-5-0849</t>
  </si>
  <si>
    <t>033-0010-5-0850</t>
  </si>
  <si>
    <t>033-0010-5-0854</t>
  </si>
  <si>
    <t>033-0010-5-0855</t>
  </si>
  <si>
    <t>033-0010-5-0856</t>
  </si>
  <si>
    <t>033-0010-5-0864</t>
  </si>
  <si>
    <t>033-0010-5-0943</t>
  </si>
  <si>
    <t>033-0010-5-0944</t>
  </si>
  <si>
    <t>033-0010-5-0945</t>
  </si>
  <si>
    <t>033-0010-5-0946</t>
  </si>
  <si>
    <t>033-0010-5-0947</t>
  </si>
  <si>
    <t>033-0010-5-0949</t>
  </si>
  <si>
    <t>033-0010-5-1029</t>
  </si>
  <si>
    <t>033-0010-5-1030</t>
  </si>
  <si>
    <t>033-0010-5-1032</t>
  </si>
  <si>
    <t>033-0010-5-1033</t>
  </si>
  <si>
    <t>033-0010-5-1456</t>
  </si>
  <si>
    <t>033-0010-5-1457</t>
  </si>
  <si>
    <t>033-0010-5-1458</t>
  </si>
  <si>
    <t>033-0010-5-1503</t>
  </si>
  <si>
    <t>033-0010-5-1504</t>
  </si>
  <si>
    <t>033-0010-8-0195</t>
  </si>
  <si>
    <t>033-0010-8-0225</t>
  </si>
  <si>
    <t>033-0010-8-0226</t>
  </si>
  <si>
    <t>033-0010-8-0227</t>
  </si>
  <si>
    <t>033-0010-8-0228</t>
  </si>
  <si>
    <t>033-0010-8-0229</t>
  </si>
  <si>
    <t>033-0010-8-0256</t>
  </si>
  <si>
    <t>033-0010-8-0278</t>
  </si>
  <si>
    <t>033-0010-8-0329</t>
  </si>
  <si>
    <t>033-0010-8-0330</t>
  </si>
  <si>
    <t>033-0010-8-0331</t>
  </si>
  <si>
    <t>033-0010-8-0349</t>
  </si>
  <si>
    <t>033-0010-9-0898</t>
  </si>
  <si>
    <t>033-0010-9-0900</t>
  </si>
  <si>
    <t>033-0010-9-1081</t>
  </si>
  <si>
    <t>033-0010-9-1082</t>
  </si>
  <si>
    <t>033-0010-9-1083</t>
  </si>
  <si>
    <t>033-0010-9-1176</t>
  </si>
  <si>
    <t>033-0010-9-1177</t>
  </si>
  <si>
    <t>033-0010-9-1178</t>
  </si>
  <si>
    <t>033-0010-9-1179</t>
  </si>
  <si>
    <t>033-0010-9-1180</t>
  </si>
  <si>
    <t>033-0010-9-1181</t>
  </si>
  <si>
    <t>033-0010-9-1182</t>
  </si>
  <si>
    <t>033-0010-9-1183</t>
  </si>
  <si>
    <t>033-0010-9-1184</t>
  </si>
  <si>
    <t>033-0010-9-1190</t>
  </si>
  <si>
    <t>033-0010-9-1191</t>
  </si>
  <si>
    <t>033-0010-9-1248</t>
  </si>
  <si>
    <t>033-0010-9-1296</t>
  </si>
  <si>
    <t>033-0010-9-1387</t>
  </si>
  <si>
    <t>033-0010-9-1408</t>
  </si>
  <si>
    <t>033-0010-9-1419</t>
  </si>
  <si>
    <t>033-0010-9-1420</t>
  </si>
  <si>
    <t>033-0010-9-1517</t>
  </si>
  <si>
    <t>033-0011</t>
  </si>
  <si>
    <t>Laurel Sand and Gravel, Inc - Laurel</t>
  </si>
  <si>
    <t>033-0011-6-0448</t>
  </si>
  <si>
    <t>033-0014</t>
  </si>
  <si>
    <t>NRG Chalk Point Generating Station</t>
  </si>
  <si>
    <t>033-0014-3-0004</t>
  </si>
  <si>
    <t>033-0014-3-0005</t>
  </si>
  <si>
    <t>033-0014-4-0778</t>
  </si>
  <si>
    <t>033-0014-4-0998</t>
  </si>
  <si>
    <t>033-0014-4-0999</t>
  </si>
  <si>
    <t>033-0014-4-1145</t>
  </si>
  <si>
    <t>033-0014-4-1156</t>
  </si>
  <si>
    <t>033-0014-4-1157</t>
  </si>
  <si>
    <t>033-0014-4-1158</t>
  </si>
  <si>
    <t>033-0014-5-0749</t>
  </si>
  <si>
    <t>033-0014-9-0752</t>
  </si>
  <si>
    <t>033-0014-9-0753</t>
  </si>
  <si>
    <t>033-0014-9-0754</t>
  </si>
  <si>
    <t>033-0014-9-0755</t>
  </si>
  <si>
    <t>033-0096</t>
  </si>
  <si>
    <t>Sherwin-Williams Manufacturing Company Beltsville Plant</t>
  </si>
  <si>
    <t>033-0096-5-0815</t>
  </si>
  <si>
    <t>033-0096-5-0986</t>
  </si>
  <si>
    <t>033-0096-5-0987</t>
  </si>
  <si>
    <t>033-0096-5-1209</t>
  </si>
  <si>
    <t>033-0096-7-0114</t>
  </si>
  <si>
    <t>30101451</t>
  </si>
  <si>
    <t>033-0667</t>
  </si>
  <si>
    <t>USDA Beltsville Agriculture Research Center</t>
  </si>
  <si>
    <t>033-0667-2-0101</t>
  </si>
  <si>
    <t>033-0667-4-0963</t>
  </si>
  <si>
    <t>033-0667-4-0964</t>
  </si>
  <si>
    <t>033-0667-4-0966</t>
  </si>
  <si>
    <t>033-0667-4-1245</t>
  </si>
  <si>
    <t>033-0667-4-1343</t>
  </si>
  <si>
    <t>033-0667-4-1456</t>
  </si>
  <si>
    <t>033-0667-4-1655</t>
  </si>
  <si>
    <t>033-0667-5-0285</t>
  </si>
  <si>
    <t>033-0667-5-0286</t>
  </si>
  <si>
    <t>033-0667-5-1489</t>
  </si>
  <si>
    <t>033-0667-5-1490</t>
  </si>
  <si>
    <t>033-0667-5-1496</t>
  </si>
  <si>
    <t>033-0667-5-1497</t>
  </si>
  <si>
    <t>033-0667-5-1498</t>
  </si>
  <si>
    <t>033-0667-5-1591</t>
  </si>
  <si>
    <t>033-0667-5-1595</t>
  </si>
  <si>
    <t>033-0675</t>
  </si>
  <si>
    <t>NASA Goddard Space Flight Center</t>
  </si>
  <si>
    <t>033-0675-5-0808</t>
  </si>
  <si>
    <t>10300811</t>
  </si>
  <si>
    <t>033-0675-5-0809</t>
  </si>
  <si>
    <t>033-0675-5-0810</t>
  </si>
  <si>
    <t>033-0675-5-0811</t>
  </si>
  <si>
    <t>033-0675-5-0812</t>
  </si>
  <si>
    <t>033-0675-5-0831</t>
  </si>
  <si>
    <t>033-0675-5-0846</t>
  </si>
  <si>
    <t>033-0675-9-1049</t>
  </si>
  <si>
    <t>033-0675-9-1050</t>
  </si>
  <si>
    <t>033-0675-9-1051</t>
  </si>
  <si>
    <t>033-0675-9-1053</t>
  </si>
  <si>
    <t>033-0675-9-1168</t>
  </si>
  <si>
    <t>033-0675-9-1331</t>
  </si>
  <si>
    <t>033-0675-9-1433</t>
  </si>
  <si>
    <t>033-0872</t>
  </si>
  <si>
    <t>Western Branch Water Resource Recovery Facility</t>
  </si>
  <si>
    <t>033-0872-9-0119</t>
  </si>
  <si>
    <t>50100703</t>
  </si>
  <si>
    <t>033-0872-9-0928</t>
  </si>
  <si>
    <t>40700815</t>
  </si>
  <si>
    <t>033-0872-9-0929</t>
  </si>
  <si>
    <t>033-0872-9-1137</t>
  </si>
  <si>
    <t>033-0872-9-1482</t>
  </si>
  <si>
    <t>033-0883</t>
  </si>
  <si>
    <t>U.S. Army - Adelphi Laboratory Center</t>
  </si>
  <si>
    <t>033-0883-4-1149</t>
  </si>
  <si>
    <t>033-0883-4-1150</t>
  </si>
  <si>
    <t>033-0883-4-1656</t>
  </si>
  <si>
    <t>033-0883-4-1961</t>
  </si>
  <si>
    <t>033-0883-5-0818</t>
  </si>
  <si>
    <t>033-0883-5-0872</t>
  </si>
  <si>
    <t>033-0883-5-0873</t>
  </si>
  <si>
    <t>033-0883-5-1042</t>
  </si>
  <si>
    <t>033-0883-5-1043</t>
  </si>
  <si>
    <t>033-0883-5-1583</t>
  </si>
  <si>
    <t>033-0883-5-1584</t>
  </si>
  <si>
    <t>033-0883-9-1059</t>
  </si>
  <si>
    <t>033-0883-9-1060</t>
  </si>
  <si>
    <t>033-0883-9-1155</t>
  </si>
  <si>
    <t>033-0883-9-1338</t>
  </si>
  <si>
    <t>20300204</t>
  </si>
  <si>
    <t>033-0883-9-1493</t>
  </si>
  <si>
    <t>033-0956</t>
  </si>
  <si>
    <t>Joseph Smith &amp; Sons, Inc</t>
  </si>
  <si>
    <t>033-0956-5-1536</t>
  </si>
  <si>
    <t>033-0956-6-0309</t>
  </si>
  <si>
    <t>033-0996</t>
  </si>
  <si>
    <t>MedStar Southern Maryland Hospital Center</t>
  </si>
  <si>
    <t>033-0996-4-1254</t>
  </si>
  <si>
    <t>033-0996-4-1255</t>
  </si>
  <si>
    <t>033-0996-4-1256</t>
  </si>
  <si>
    <t>033-0996-9-0932</t>
  </si>
  <si>
    <t>033-0996-9-1302</t>
  </si>
  <si>
    <t>033-0996-9-1386</t>
  </si>
  <si>
    <t>033-0996-9-1417</t>
  </si>
  <si>
    <t>033-0996-9-1418</t>
  </si>
  <si>
    <t>033-1068</t>
  </si>
  <si>
    <t>Forestville Asphalt Company</t>
  </si>
  <si>
    <t>033-1068-4-1962</t>
  </si>
  <si>
    <t>033-1068-6-0505</t>
  </si>
  <si>
    <t>30500255</t>
  </si>
  <si>
    <t>033-1068-6-1498</t>
  </si>
  <si>
    <t>30500240</t>
  </si>
  <si>
    <t>033-1405</t>
  </si>
  <si>
    <t xml:space="preserve">Cintas Corporation </t>
  </si>
  <si>
    <t>033-1405-5-1223</t>
  </si>
  <si>
    <t>033-1405-5-1590</t>
  </si>
  <si>
    <t>033-1405-6-1263</t>
  </si>
  <si>
    <t>033-1405-6-1264</t>
  </si>
  <si>
    <t>033-1405-6-1265</t>
  </si>
  <si>
    <t>033-1405-6-1266</t>
  </si>
  <si>
    <t>033-1405-6-1267</t>
  </si>
  <si>
    <t>033-1405-6-1401</t>
  </si>
  <si>
    <t>033-1405-9-1206</t>
  </si>
  <si>
    <t>033-1522</t>
  </si>
  <si>
    <t>Prince George's County Correctional Facility</t>
  </si>
  <si>
    <t>033-1522-5-0634</t>
  </si>
  <si>
    <t>033-1522-5-0635</t>
  </si>
  <si>
    <t>033-1522-5-1424</t>
  </si>
  <si>
    <t>033-1522-5-1425</t>
  </si>
  <si>
    <t>033-1522-5-1500</t>
  </si>
  <si>
    <t>033-1522-5-1501</t>
  </si>
  <si>
    <t>033-1522-5-1534</t>
  </si>
  <si>
    <t>033-1522-5-1535</t>
  </si>
  <si>
    <t>033-1522-5-1571</t>
  </si>
  <si>
    <t>033-1522-5-1572</t>
  </si>
  <si>
    <t>033-1522-5-1573</t>
  </si>
  <si>
    <t>033-1522-9-1321</t>
  </si>
  <si>
    <t>033-1760</t>
  </si>
  <si>
    <t>Cintas Corporation - Landover</t>
  </si>
  <si>
    <t>033-1760-5-1589</t>
  </si>
  <si>
    <t>033-1760-6-1537</t>
  </si>
  <si>
    <t>033-1760-9-1497</t>
  </si>
  <si>
    <t>033-1760-9-1504</t>
  </si>
  <si>
    <t>033-1832</t>
  </si>
  <si>
    <t xml:space="preserve">Westland Printers </t>
  </si>
  <si>
    <t>033-1832-6-0659</t>
  </si>
  <si>
    <t>033-1832-6-1278</t>
  </si>
  <si>
    <t>033-1832-6-1390</t>
  </si>
  <si>
    <t>033-1832-6-1391</t>
  </si>
  <si>
    <t>033-1832-6-1392</t>
  </si>
  <si>
    <t>033-1862</t>
  </si>
  <si>
    <t>Sandy Hill Landfill</t>
  </si>
  <si>
    <t>033-1862-9-0658</t>
  </si>
  <si>
    <t>033-2084</t>
  </si>
  <si>
    <t>Brown Station Road Sanitary Landfill</t>
  </si>
  <si>
    <t>033-2084-4-1621</t>
  </si>
  <si>
    <t>033-2084-4-1622</t>
  </si>
  <si>
    <t>033-2084-5-1234</t>
  </si>
  <si>
    <t>033-2084-5-1235</t>
  </si>
  <si>
    <t>033-2084-9-0821</t>
  </si>
  <si>
    <t>033-2084-9-1364</t>
  </si>
  <si>
    <t>033-2190</t>
  </si>
  <si>
    <t>Aggregate Industries - Bladensburg Aggregate</t>
  </si>
  <si>
    <t>033-2190-5-1290</t>
  </si>
  <si>
    <t>033-2190-5-1291</t>
  </si>
  <si>
    <t>033-2200</t>
  </si>
  <si>
    <t>KMC Thermo-Brandywine Power Facility</t>
  </si>
  <si>
    <t>033-2200-5-0844</t>
  </si>
  <si>
    <t>033-2200-5-0845</t>
  </si>
  <si>
    <t>033-2200-9-1465</t>
  </si>
  <si>
    <t>033-2331</t>
  </si>
  <si>
    <t>Ritchie Land Reclamation, LLC</t>
  </si>
  <si>
    <t>033-2331-6-1529</t>
  </si>
  <si>
    <t>033-2568</t>
  </si>
  <si>
    <t>Gaylord Entertainment Company</t>
  </si>
  <si>
    <t>033-2568-5-1369</t>
  </si>
  <si>
    <t>033-2568-5-1370</t>
  </si>
  <si>
    <t>033-2568-5-1371</t>
  </si>
  <si>
    <t>033-2568-5-1372</t>
  </si>
  <si>
    <t>033-2568-5-1373</t>
  </si>
  <si>
    <t>033-2568-5-1374</t>
  </si>
  <si>
    <t>033-2568-8-0286</t>
  </si>
  <si>
    <t>033-2568-8-0287</t>
  </si>
  <si>
    <t>033-2568-8-0288</t>
  </si>
  <si>
    <t>033-2568-8-0289</t>
  </si>
  <si>
    <t>033-2568-8-0290</t>
  </si>
  <si>
    <t>033-2568-8-0291</t>
  </si>
  <si>
    <t>033-2568-9-1325</t>
  </si>
  <si>
    <t>033-2568-9-1326</t>
  </si>
  <si>
    <t>033-2612</t>
  </si>
  <si>
    <t>Barnabas Road Associates, LLC</t>
  </si>
  <si>
    <t>033-2612-6-1463</t>
  </si>
  <si>
    <t>30502511</t>
  </si>
  <si>
    <t>033-2658</t>
  </si>
  <si>
    <t>Aggregate Industries - Bladensburg Asphalt Division</t>
  </si>
  <si>
    <t>033-2658-5-1541</t>
  </si>
  <si>
    <t>033-2658-6-1307</t>
  </si>
  <si>
    <t>033-2805</t>
  </si>
  <si>
    <t>MGM National Harbor Destination Resort Casino</t>
  </si>
  <si>
    <t>033-2805-5-1560</t>
  </si>
  <si>
    <t>033-2805-5-1561</t>
  </si>
  <si>
    <t>033-2805-5-1562</t>
  </si>
  <si>
    <t>033-2805-5-1563</t>
  </si>
  <si>
    <t>033-2805-5-1564</t>
  </si>
  <si>
    <t>033-2805-5-1565</t>
  </si>
  <si>
    <t>033-2805-9-0060</t>
  </si>
  <si>
    <t>033-2805-9-0061</t>
  </si>
  <si>
    <t>033-2805-9-0062</t>
  </si>
  <si>
    <t>033-2805-9-0063</t>
  </si>
  <si>
    <t>24033 Total</t>
  </si>
  <si>
    <t xml:space="preserve">Facility </t>
  </si>
  <si>
    <t xml:space="preserve">Name </t>
  </si>
  <si>
    <t>Facility Name -</t>
  </si>
  <si>
    <t>2017 SIP Area / Nonpoint Source Emission Inventories</t>
  </si>
  <si>
    <t>Area / Nonpoint Source Emissions – 2017 SIP Emission Inventory</t>
  </si>
  <si>
    <t>Area / Nonpoint</t>
  </si>
  <si>
    <t>2285002008</t>
  </si>
  <si>
    <t>Emissions from railroad line haul: Passenger Operations</t>
  </si>
  <si>
    <t>Prince George's</t>
  </si>
  <si>
    <t>Wash O3 N/A Area</t>
  </si>
  <si>
    <t>DAILY</t>
  </si>
  <si>
    <t>YEARLY</t>
  </si>
  <si>
    <t>State County FIPs Code</t>
  </si>
  <si>
    <t>2102004001</t>
  </si>
  <si>
    <t>ICI_Oil</t>
  </si>
  <si>
    <t>2102004002</t>
  </si>
  <si>
    <t>2102005000</t>
  </si>
  <si>
    <t>2102006000</t>
  </si>
  <si>
    <t>ICI_NG</t>
  </si>
  <si>
    <t>2102007000</t>
  </si>
  <si>
    <t>ICI_Other</t>
  </si>
  <si>
    <t>2102008000</t>
  </si>
  <si>
    <t>ICI_Biomass</t>
  </si>
  <si>
    <t>2102011000</t>
  </si>
  <si>
    <t>2103004001</t>
  </si>
  <si>
    <t>2103004002</t>
  </si>
  <si>
    <t>2103008000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</si>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</sst>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0"/>
    <numFmt numFmtId="165" formatCode="0.0E+00"/>
    <numFmt numFmtId="166" formatCode="00000"/>
    <numFmt numFmtId="167" formatCode="#,##0.0"/>
    <numFmt numFmtId="168" formatCode="0.000"/>
    <numFmt numFmtId="169" formatCode="0.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b/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sz val="11"/>
      <color theme="1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2"/>
      <color indexed="8"/>
      <name val="Arial"/>
      <family val="2"/>
    </font>
    <font>
      <b/>
      <sz val="11"/>
      <color rgb="FF0066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0" fillId="0" borderId="0"/>
    <xf numFmtId="0" fontId="3" fillId="0" borderId="0"/>
  </cellStyleXfs>
  <cellXfs count="257">
    <xf numFmtId="0" fontId="0" fillId="0" borderId="0" xfId="0"/>
    <xf numFmtId="0" fontId="1" fillId="2" borderId="0" xfId="0" applyFont="1" applyFill="1"/>
    <xf numFmtId="0" fontId="9" fillId="0" borderId="0" xfId="0" applyFont="1"/>
    <xf numFmtId="0" fontId="7" fillId="0" borderId="0" xfId="0" applyFont="1"/>
    <xf numFmtId="0" fontId="8" fillId="0" borderId="9" xfId="0" applyFont="1" applyBorder="1" applyAlignment="1"/>
    <xf numFmtId="0" fontId="0" fillId="0" borderId="0" xfId="0" applyAlignment="1">
      <alignment wrapText="1"/>
    </xf>
    <xf numFmtId="0" fontId="9" fillId="0" borderId="9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6" fillId="0" borderId="0" xfId="0" applyFont="1"/>
    <xf numFmtId="4" fontId="12" fillId="0" borderId="1" xfId="0" applyNumberFormat="1" applyFont="1" applyBorder="1" applyAlignment="1">
      <alignment horizontal="right" wrapText="1"/>
    </xf>
    <xf numFmtId="164" fontId="12" fillId="0" borderId="1" xfId="0" applyNumberFormat="1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right" wrapText="1"/>
    </xf>
    <xf numFmtId="4" fontId="12" fillId="0" borderId="0" xfId="0" applyNumberFormat="1" applyFont="1" applyAlignment="1">
      <alignment horizontal="right" wrapText="1"/>
    </xf>
    <xf numFmtId="4" fontId="12" fillId="0" borderId="9" xfId="0" applyNumberFormat="1" applyFont="1" applyBorder="1" applyAlignment="1">
      <alignment horizontal="right" wrapText="1"/>
    </xf>
    <xf numFmtId="4" fontId="12" fillId="0" borderId="2" xfId="0" applyNumberFormat="1" applyFont="1" applyBorder="1" applyAlignment="1">
      <alignment horizontal="right" wrapText="1"/>
    </xf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25" xfId="0" applyBorder="1"/>
    <xf numFmtId="0" fontId="2" fillId="0" borderId="25" xfId="1" applyFont="1" applyFill="1" applyBorder="1" applyAlignment="1">
      <alignment wrapText="1"/>
    </xf>
    <xf numFmtId="0" fontId="2" fillId="0" borderId="25" xfId="1" applyFont="1" applyFill="1" applyBorder="1" applyAlignment="1">
      <alignment horizontal="center" wrapText="1"/>
    </xf>
    <xf numFmtId="0" fontId="1" fillId="0" borderId="25" xfId="0" applyNumberFormat="1" applyFont="1" applyBorder="1"/>
    <xf numFmtId="0" fontId="1" fillId="0" borderId="25" xfId="0" applyFont="1" applyBorder="1"/>
    <xf numFmtId="0" fontId="2" fillId="0" borderId="22" xfId="8" applyFont="1" applyFill="1" applyBorder="1" applyAlignment="1">
      <alignment wrapText="1"/>
    </xf>
    <xf numFmtId="0" fontId="2" fillId="0" borderId="23" xfId="8" applyFont="1" applyFill="1" applyBorder="1" applyAlignment="1">
      <alignment wrapText="1"/>
    </xf>
    <xf numFmtId="0" fontId="4" fillId="0" borderId="20" xfId="0" applyFont="1" applyBorder="1" applyAlignment="1"/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20" xfId="0" applyNumberFormat="1" applyBorder="1"/>
    <xf numFmtId="2" fontId="2" fillId="0" borderId="20" xfId="2" applyNumberFormat="1" applyFont="1" applyFill="1" applyBorder="1" applyAlignment="1">
      <alignment horizontal="right" wrapText="1"/>
    </xf>
    <xf numFmtId="2" fontId="2" fillId="0" borderId="20" xfId="1" applyNumberFormat="1" applyFont="1" applyFill="1" applyBorder="1" applyAlignment="1">
      <alignment horizontal="right" wrapText="1"/>
    </xf>
    <xf numFmtId="4" fontId="11" fillId="3" borderId="32" xfId="0" applyNumberFormat="1" applyFont="1" applyFill="1" applyBorder="1" applyAlignment="1">
      <alignment horizontal="right"/>
    </xf>
    <xf numFmtId="4" fontId="0" fillId="0" borderId="20" xfId="0" applyNumberFormat="1" applyBorder="1"/>
    <xf numFmtId="0" fontId="20" fillId="4" borderId="33" xfId="9" applyFont="1" applyFill="1" applyBorder="1" applyAlignment="1">
      <alignment horizontal="center"/>
    </xf>
    <xf numFmtId="0" fontId="20" fillId="0" borderId="34" xfId="9" applyFont="1" applyFill="1" applyBorder="1" applyAlignment="1">
      <alignment wrapText="1"/>
    </xf>
    <xf numFmtId="49" fontId="20" fillId="0" borderId="34" xfId="9" applyNumberFormat="1" applyFont="1" applyFill="1" applyBorder="1" applyAlignment="1">
      <alignment wrapText="1"/>
    </xf>
    <xf numFmtId="0" fontId="20" fillId="0" borderId="34" xfId="9" applyFont="1" applyFill="1" applyBorder="1" applyAlignment="1">
      <alignment horizontal="right" wrapText="1"/>
    </xf>
    <xf numFmtId="0" fontId="19" fillId="0" borderId="0" xfId="9"/>
    <xf numFmtId="4" fontId="22" fillId="3" borderId="32" xfId="0" applyNumberFormat="1" applyFont="1" applyFill="1" applyBorder="1" applyAlignment="1">
      <alignment horizontal="right"/>
    </xf>
    <xf numFmtId="0" fontId="0" fillId="0" borderId="0" xfId="0" applyFont="1"/>
    <xf numFmtId="0" fontId="1" fillId="0" borderId="31" xfId="0" applyFont="1" applyBorder="1"/>
    <xf numFmtId="0" fontId="1" fillId="0" borderId="3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4" fontId="0" fillId="0" borderId="0" xfId="0" applyNumberFormat="1" applyFont="1"/>
    <xf numFmtId="0" fontId="8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6" fontId="1" fillId="0" borderId="31" xfId="0" applyNumberFormat="1" applyFont="1" applyBorder="1"/>
    <xf numFmtId="49" fontId="0" fillId="0" borderId="0" xfId="0" applyNumberFormat="1" applyFont="1"/>
    <xf numFmtId="4" fontId="1" fillId="0" borderId="0" xfId="0" applyNumberFormat="1" applyFont="1" applyFill="1"/>
    <xf numFmtId="0" fontId="9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4" fontId="0" fillId="6" borderId="12" xfId="0" applyNumberFormat="1" applyFill="1" applyBorder="1"/>
    <xf numFmtId="165" fontId="0" fillId="5" borderId="12" xfId="0" applyNumberFormat="1" applyFill="1" applyBorder="1"/>
    <xf numFmtId="4" fontId="0" fillId="6" borderId="0" xfId="0" applyNumberFormat="1" applyFont="1" applyFill="1"/>
    <xf numFmtId="4" fontId="1" fillId="6" borderId="0" xfId="0" applyNumberFormat="1" applyFont="1" applyFill="1"/>
    <xf numFmtId="0" fontId="0" fillId="0" borderId="12" xfId="0" applyFill="1" applyBorder="1"/>
    <xf numFmtId="0" fontId="2" fillId="0" borderId="12" xfId="6" applyFont="1" applyFill="1" applyBorder="1" applyAlignment="1">
      <alignment wrapText="1"/>
    </xf>
    <xf numFmtId="0" fontId="2" fillId="0" borderId="12" xfId="6" applyFont="1" applyFill="1" applyBorder="1" applyAlignment="1">
      <alignment horizontal="center" wrapText="1"/>
    </xf>
    <xf numFmtId="49" fontId="1" fillId="0" borderId="12" xfId="0" applyNumberFormat="1" applyFont="1" applyFill="1" applyBorder="1"/>
    <xf numFmtId="0" fontId="1" fillId="0" borderId="12" xfId="0" applyFont="1" applyFill="1" applyBorder="1"/>
    <xf numFmtId="49" fontId="14" fillId="5" borderId="26" xfId="0" applyNumberFormat="1" applyFont="1" applyFill="1" applyBorder="1" applyAlignment="1">
      <alignment horizontal="center"/>
    </xf>
    <xf numFmtId="49" fontId="0" fillId="5" borderId="26" xfId="0" applyNumberFormat="1" applyFill="1" applyBorder="1" applyAlignment="1">
      <alignment horizontal="center"/>
    </xf>
    <xf numFmtId="49" fontId="0" fillId="5" borderId="26" xfId="0" applyNumberFormat="1" applyFill="1" applyBorder="1"/>
    <xf numFmtId="49" fontId="14" fillId="5" borderId="27" xfId="0" applyNumberFormat="1" applyFont="1" applyFill="1" applyBorder="1" applyAlignment="1">
      <alignment horizontal="center"/>
    </xf>
    <xf numFmtId="49" fontId="2" fillId="7" borderId="27" xfId="6" applyNumberFormat="1" applyFont="1" applyFill="1" applyBorder="1" applyAlignment="1">
      <alignment horizontal="center"/>
    </xf>
    <xf numFmtId="165" fontId="2" fillId="0" borderId="25" xfId="1" applyNumberFormat="1" applyFont="1" applyFill="1" applyBorder="1" applyAlignment="1">
      <alignment horizontal="center" wrapText="1"/>
    </xf>
    <xf numFmtId="165" fontId="3" fillId="0" borderId="25" xfId="1" applyNumberFormat="1" applyBorder="1" applyAlignment="1">
      <alignment horizontal="center"/>
    </xf>
    <xf numFmtId="0" fontId="2" fillId="7" borderId="19" xfId="1" applyFont="1" applyFill="1" applyBorder="1" applyAlignment="1">
      <alignment horizontal="center"/>
    </xf>
    <xf numFmtId="165" fontId="2" fillId="7" borderId="19" xfId="1" applyNumberFormat="1" applyFont="1" applyFill="1" applyBorder="1" applyAlignment="1">
      <alignment horizontal="center"/>
    </xf>
    <xf numFmtId="0" fontId="2" fillId="7" borderId="24" xfId="1" applyFont="1" applyFill="1" applyBorder="1" applyAlignment="1">
      <alignment horizontal="center"/>
    </xf>
    <xf numFmtId="165" fontId="2" fillId="7" borderId="24" xfId="1" applyNumberFormat="1" applyFont="1" applyFill="1" applyBorder="1" applyAlignment="1">
      <alignment horizontal="center"/>
    </xf>
    <xf numFmtId="0" fontId="2" fillId="0" borderId="36" xfId="10" applyFont="1" applyFill="1" applyBorder="1" applyAlignment="1">
      <alignment wrapText="1"/>
    </xf>
    <xf numFmtId="49" fontId="2" fillId="0" borderId="36" xfId="10" applyNumberFormat="1" applyFont="1" applyFill="1" applyBorder="1" applyAlignment="1">
      <alignment wrapText="1"/>
    </xf>
    <xf numFmtId="0" fontId="2" fillId="0" borderId="12" xfId="10" applyFont="1" applyFill="1" applyBorder="1" applyAlignment="1">
      <alignment wrapText="1"/>
    </xf>
    <xf numFmtId="49" fontId="2" fillId="0" borderId="12" xfId="10" applyNumberFormat="1" applyFont="1" applyFill="1" applyBorder="1" applyAlignment="1">
      <alignment wrapText="1"/>
    </xf>
    <xf numFmtId="0" fontId="5" fillId="0" borderId="12" xfId="10" applyNumberFormat="1" applyFont="1" applyFill="1" applyBorder="1" applyAlignment="1">
      <alignment wrapText="1"/>
    </xf>
    <xf numFmtId="0" fontId="0" fillId="0" borderId="12" xfId="0" applyBorder="1"/>
    <xf numFmtId="0" fontId="0" fillId="0" borderId="21" xfId="0" applyBorder="1"/>
    <xf numFmtId="165" fontId="0" fillId="0" borderId="0" xfId="0" applyNumberFormat="1" applyFont="1"/>
    <xf numFmtId="0" fontId="14" fillId="5" borderId="28" xfId="0" applyFont="1" applyFill="1" applyBorder="1" applyAlignment="1">
      <alignment horizontal="center"/>
    </xf>
    <xf numFmtId="49" fontId="0" fillId="5" borderId="28" xfId="0" applyNumberFormat="1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2" fillId="7" borderId="17" xfId="9" applyFont="1" applyFill="1" applyBorder="1" applyAlignment="1">
      <alignment horizontal="center"/>
    </xf>
    <xf numFmtId="49" fontId="0" fillId="5" borderId="17" xfId="0" applyNumberFormat="1" applyFont="1" applyFill="1" applyBorder="1" applyAlignment="1">
      <alignment horizontal="center"/>
    </xf>
    <xf numFmtId="0" fontId="2" fillId="0" borderId="37" xfId="11" applyFont="1" applyFill="1" applyBorder="1" applyAlignment="1">
      <alignment wrapText="1"/>
    </xf>
    <xf numFmtId="49" fontId="2" fillId="0" borderId="37" xfId="11" applyNumberFormat="1" applyFont="1" applyFill="1" applyBorder="1" applyAlignment="1">
      <alignment wrapText="1"/>
    </xf>
    <xf numFmtId="165" fontId="2" fillId="0" borderId="37" xfId="11" applyNumberFormat="1" applyFont="1" applyFill="1" applyBorder="1" applyAlignment="1">
      <alignment horizontal="right" wrapText="1"/>
    </xf>
    <xf numFmtId="165" fontId="3" fillId="0" borderId="37" xfId="11" applyNumberFormat="1" applyBorder="1"/>
    <xf numFmtId="0" fontId="5" fillId="0" borderId="37" xfId="11" applyNumberFormat="1" applyFont="1" applyFill="1" applyBorder="1" applyAlignment="1">
      <alignment wrapText="1"/>
    </xf>
    <xf numFmtId="0" fontId="1" fillId="0" borderId="38" xfId="0" applyFont="1" applyBorder="1"/>
    <xf numFmtId="0" fontId="0" fillId="0" borderId="39" xfId="0" applyBorder="1"/>
    <xf numFmtId="0" fontId="0" fillId="0" borderId="40" xfId="0" applyBorder="1"/>
    <xf numFmtId="0" fontId="0" fillId="0" borderId="37" xfId="0" applyBorder="1"/>
    <xf numFmtId="165" fontId="1" fillId="0" borderId="37" xfId="0" applyNumberFormat="1" applyFont="1" applyBorder="1"/>
    <xf numFmtId="164" fontId="21" fillId="0" borderId="12" xfId="0" applyNumberFormat="1" applyFont="1" applyBorder="1" applyAlignment="1">
      <alignment horizontal="center" wrapText="1"/>
    </xf>
    <xf numFmtId="0" fontId="7" fillId="5" borderId="21" xfId="0" applyFont="1" applyFill="1" applyBorder="1" applyAlignment="1"/>
    <xf numFmtId="0" fontId="0" fillId="5" borderId="22" xfId="0" applyFill="1" applyBorder="1" applyAlignment="1">
      <alignment wrapText="1"/>
    </xf>
    <xf numFmtId="0" fontId="0" fillId="5" borderId="23" xfId="0" applyFill="1" applyBorder="1" applyAlignment="1">
      <alignment wrapText="1"/>
    </xf>
    <xf numFmtId="0" fontId="9" fillId="0" borderId="0" xfId="0" applyFont="1" applyBorder="1" applyAlignment="1">
      <alignment wrapText="1"/>
    </xf>
    <xf numFmtId="164" fontId="21" fillId="0" borderId="0" xfId="0" applyNumberFormat="1" applyFont="1" applyBorder="1" applyAlignment="1">
      <alignment horizontal="center" wrapText="1"/>
    </xf>
    <xf numFmtId="165" fontId="7" fillId="5" borderId="0" xfId="0" applyNumberFormat="1" applyFont="1" applyFill="1"/>
    <xf numFmtId="0" fontId="7" fillId="5" borderId="21" xfId="0" applyFont="1" applyFill="1" applyBorder="1" applyAlignment="1">
      <alignment horizontal="left"/>
    </xf>
    <xf numFmtId="49" fontId="2" fillId="7" borderId="41" xfId="1" applyNumberFormat="1" applyFont="1" applyFill="1" applyBorder="1" applyAlignment="1">
      <alignment horizontal="center"/>
    </xf>
    <xf numFmtId="49" fontId="0" fillId="5" borderId="41" xfId="0" applyNumberFormat="1" applyFill="1" applyBorder="1" applyAlignment="1">
      <alignment horizontal="center"/>
    </xf>
    <xf numFmtId="49" fontId="0" fillId="5" borderId="41" xfId="0" applyNumberFormat="1" applyFill="1" applyBorder="1"/>
    <xf numFmtId="49" fontId="2" fillId="7" borderId="35" xfId="1" applyNumberFormat="1" applyFont="1" applyFill="1" applyBorder="1" applyAlignment="1">
      <alignment horizontal="center"/>
    </xf>
    <xf numFmtId="49" fontId="0" fillId="5" borderId="35" xfId="0" applyNumberFormat="1" applyFill="1" applyBorder="1" applyAlignment="1">
      <alignment horizontal="center"/>
    </xf>
    <xf numFmtId="0" fontId="2" fillId="0" borderId="42" xfId="7" applyFont="1" applyFill="1" applyBorder="1" applyAlignment="1">
      <alignment wrapText="1"/>
    </xf>
    <xf numFmtId="165" fontId="2" fillId="0" borderId="42" xfId="7" applyNumberFormat="1" applyFont="1" applyFill="1" applyBorder="1" applyAlignment="1">
      <alignment horizontal="right" wrapText="1"/>
    </xf>
    <xf numFmtId="49" fontId="5" fillId="0" borderId="42" xfId="7" applyNumberFormat="1" applyFont="1" applyFill="1" applyBorder="1" applyAlignment="1">
      <alignment wrapText="1"/>
    </xf>
    <xf numFmtId="0" fontId="5" fillId="0" borderId="42" xfId="7" applyFont="1" applyFill="1" applyBorder="1" applyAlignment="1">
      <alignment wrapText="1"/>
    </xf>
    <xf numFmtId="0" fontId="1" fillId="0" borderId="43" xfId="0" applyFont="1" applyBorder="1"/>
    <xf numFmtId="165" fontId="1" fillId="0" borderId="42" xfId="0" applyNumberFormat="1" applyFont="1" applyBorder="1"/>
    <xf numFmtId="0" fontId="2" fillId="0" borderId="42" xfId="8" applyFont="1" applyFill="1" applyBorder="1" applyAlignment="1">
      <alignment wrapText="1"/>
    </xf>
    <xf numFmtId="165" fontId="2" fillId="0" borderId="42" xfId="8" applyNumberFormat="1" applyFont="1" applyFill="1" applyBorder="1" applyAlignment="1">
      <alignment horizontal="center" wrapText="1"/>
    </xf>
    <xf numFmtId="49" fontId="5" fillId="0" borderId="42" xfId="8" applyNumberFormat="1" applyFont="1" applyFill="1" applyBorder="1" applyAlignment="1">
      <alignment wrapText="1"/>
    </xf>
    <xf numFmtId="0" fontId="5" fillId="0" borderId="42" xfId="8" applyFont="1" applyFill="1" applyBorder="1" applyAlignment="1">
      <alignment wrapText="1"/>
    </xf>
    <xf numFmtId="0" fontId="5" fillId="0" borderId="43" xfId="8" applyFont="1" applyFill="1" applyBorder="1" applyAlignment="1">
      <alignment wrapText="1"/>
    </xf>
    <xf numFmtId="165" fontId="5" fillId="0" borderId="42" xfId="8" applyNumberFormat="1" applyFont="1" applyFill="1" applyBorder="1" applyAlignment="1">
      <alignment horizontal="center" wrapText="1"/>
    </xf>
    <xf numFmtId="0" fontId="2" fillId="0" borderId="42" xfId="3" applyFont="1" applyFill="1" applyBorder="1" applyAlignment="1">
      <alignment wrapText="1"/>
    </xf>
    <xf numFmtId="49" fontId="5" fillId="0" borderId="42" xfId="3" applyNumberFormat="1" applyFont="1" applyFill="1" applyBorder="1" applyAlignment="1">
      <alignment wrapText="1"/>
    </xf>
    <xf numFmtId="0" fontId="5" fillId="0" borderId="42" xfId="3" applyFont="1" applyFill="1" applyBorder="1" applyAlignment="1">
      <alignment wrapText="1"/>
    </xf>
    <xf numFmtId="0" fontId="2" fillId="0" borderId="42" xfId="4" applyFont="1" applyFill="1" applyBorder="1" applyAlignment="1">
      <alignment wrapText="1"/>
    </xf>
    <xf numFmtId="165" fontId="2" fillId="0" borderId="42" xfId="4" applyNumberFormat="1" applyFont="1" applyFill="1" applyBorder="1" applyAlignment="1">
      <alignment horizontal="right" wrapText="1"/>
    </xf>
    <xf numFmtId="49" fontId="5" fillId="0" borderId="42" xfId="4" applyNumberFormat="1" applyFont="1" applyFill="1" applyBorder="1" applyAlignment="1">
      <alignment wrapText="1"/>
    </xf>
    <xf numFmtId="165" fontId="3" fillId="0" borderId="42" xfId="4" applyNumberFormat="1" applyBorder="1"/>
    <xf numFmtId="0" fontId="5" fillId="0" borderId="42" xfId="4" applyFont="1" applyFill="1" applyBorder="1" applyAlignment="1">
      <alignment wrapText="1"/>
    </xf>
    <xf numFmtId="0" fontId="1" fillId="0" borderId="43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8" borderId="44" xfId="0" applyFont="1" applyFill="1" applyBorder="1" applyAlignment="1">
      <alignment horizontal="center"/>
    </xf>
    <xf numFmtId="0" fontId="15" fillId="9" borderId="45" xfId="0" applyFont="1" applyFill="1" applyBorder="1" applyAlignment="1">
      <alignment horizontal="center"/>
    </xf>
    <xf numFmtId="0" fontId="15" fillId="9" borderId="46" xfId="0" applyFont="1" applyFill="1" applyBorder="1" applyAlignment="1">
      <alignment horizontal="center"/>
    </xf>
    <xf numFmtId="0" fontId="16" fillId="0" borderId="48" xfId="0" applyFont="1" applyBorder="1"/>
    <xf numFmtId="2" fontId="17" fillId="0" borderId="49" xfId="0" applyNumberFormat="1" applyFont="1" applyBorder="1"/>
    <xf numFmtId="2" fontId="17" fillId="0" borderId="51" xfId="0" applyNumberFormat="1" applyFont="1" applyBorder="1"/>
    <xf numFmtId="0" fontId="2" fillId="0" borderId="0" xfId="0" applyFont="1"/>
    <xf numFmtId="2" fontId="2" fillId="0" borderId="0" xfId="0" applyNumberFormat="1" applyFont="1"/>
    <xf numFmtId="2" fontId="16" fillId="0" borderId="0" xfId="0" applyNumberFormat="1" applyFont="1" applyBorder="1"/>
    <xf numFmtId="0" fontId="18" fillId="0" borderId="52" xfId="0" applyFont="1" applyBorder="1"/>
    <xf numFmtId="0" fontId="18" fillId="9" borderId="52" xfId="0" applyFont="1" applyFill="1" applyBorder="1"/>
    <xf numFmtId="2" fontId="18" fillId="9" borderId="48" xfId="0" applyNumberFormat="1" applyFont="1" applyFill="1" applyBorder="1"/>
    <xf numFmtId="2" fontId="17" fillId="0" borderId="50" xfId="0" applyNumberFormat="1" applyFont="1" applyFill="1" applyBorder="1"/>
    <xf numFmtId="0" fontId="15" fillId="2" borderId="44" xfId="0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2" fontId="17" fillId="5" borderId="51" xfId="0" applyNumberFormat="1" applyFont="1" applyFill="1" applyBorder="1"/>
    <xf numFmtId="2" fontId="15" fillId="5" borderId="48" xfId="0" applyNumberFormat="1" applyFont="1" applyFill="1" applyBorder="1"/>
    <xf numFmtId="0" fontId="15" fillId="5" borderId="47" xfId="0" applyFont="1" applyFill="1" applyBorder="1" applyAlignment="1">
      <alignment horizontal="center"/>
    </xf>
    <xf numFmtId="2" fontId="17" fillId="5" borderId="49" xfId="0" applyNumberFormat="1" applyFont="1" applyFill="1" applyBorder="1"/>
    <xf numFmtId="2" fontId="15" fillId="5" borderId="49" xfId="0" applyNumberFormat="1" applyFont="1" applyFill="1" applyBorder="1"/>
    <xf numFmtId="2" fontId="0" fillId="5" borderId="54" xfId="0" applyNumberForma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23" fillId="5" borderId="47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center"/>
    </xf>
    <xf numFmtId="3" fontId="16" fillId="0" borderId="48" xfId="0" applyNumberFormat="1" applyFont="1" applyBorder="1"/>
    <xf numFmtId="0" fontId="25" fillId="0" borderId="0" xfId="0" applyFont="1"/>
    <xf numFmtId="167" fontId="0" fillId="0" borderId="0" xfId="0" applyNumberFormat="1" applyAlignment="1">
      <alignment horizontal="right"/>
    </xf>
    <xf numFmtId="3" fontId="18" fillId="9" borderId="48" xfId="0" applyNumberFormat="1" applyFont="1" applyFill="1" applyBorder="1"/>
    <xf numFmtId="4" fontId="18" fillId="9" borderId="48" xfId="0" applyNumberFormat="1" applyFont="1" applyFill="1" applyBorder="1"/>
    <xf numFmtId="0" fontId="24" fillId="5" borderId="53" xfId="0" applyFont="1" applyFill="1" applyBorder="1" applyAlignment="1">
      <alignment horizontal="center"/>
    </xf>
    <xf numFmtId="0" fontId="26" fillId="5" borderId="47" xfId="0" applyFont="1" applyFill="1" applyBorder="1" applyAlignment="1">
      <alignment horizontal="center"/>
    </xf>
    <xf numFmtId="4" fontId="16" fillId="5" borderId="51" xfId="0" applyNumberFormat="1" applyFont="1" applyFill="1" applyBorder="1"/>
    <xf numFmtId="4" fontId="18" fillId="5" borderId="49" xfId="0" applyNumberFormat="1" applyFont="1" applyFill="1" applyBorder="1"/>
    <xf numFmtId="4" fontId="17" fillId="0" borderId="48" xfId="0" applyNumberFormat="1" applyFont="1" applyFill="1" applyBorder="1"/>
    <xf numFmtId="0" fontId="24" fillId="2" borderId="44" xfId="0" applyFont="1" applyFill="1" applyBorder="1" applyAlignment="1">
      <alignment horizontal="center"/>
    </xf>
    <xf numFmtId="0" fontId="24" fillId="2" borderId="46" xfId="0" applyFont="1" applyFill="1" applyBorder="1" applyAlignment="1">
      <alignment horizontal="center"/>
    </xf>
    <xf numFmtId="4" fontId="15" fillId="5" borderId="48" xfId="0" applyNumberFormat="1" applyFont="1" applyFill="1" applyBorder="1"/>
    <xf numFmtId="0" fontId="1" fillId="5" borderId="0" xfId="0" applyFont="1" applyFill="1" applyAlignment="1">
      <alignment horizontal="center"/>
    </xf>
    <xf numFmtId="0" fontId="4" fillId="10" borderId="29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4" fontId="11" fillId="3" borderId="20" xfId="0" applyNumberFormat="1" applyFont="1" applyFill="1" applyBorder="1" applyAlignment="1">
      <alignment horizontal="right"/>
    </xf>
    <xf numFmtId="4" fontId="8" fillId="0" borderId="32" xfId="0" applyNumberFormat="1" applyFont="1" applyBorder="1" applyAlignment="1">
      <alignment horizontal="right"/>
    </xf>
    <xf numFmtId="165" fontId="0" fillId="10" borderId="12" xfId="0" applyNumberFormat="1" applyFill="1" applyBorder="1"/>
    <xf numFmtId="0" fontId="29" fillId="0" borderId="34" xfId="12" applyFont="1" applyFill="1" applyBorder="1" applyAlignment="1">
      <alignment wrapText="1"/>
    </xf>
    <xf numFmtId="0" fontId="29" fillId="0" borderId="34" xfId="12" applyFont="1" applyFill="1" applyBorder="1" applyAlignment="1">
      <alignment horizontal="right" wrapText="1"/>
    </xf>
    <xf numFmtId="0" fontId="30" fillId="0" borderId="0" xfId="12"/>
    <xf numFmtId="0" fontId="29" fillId="11" borderId="33" xfId="12" applyFont="1" applyFill="1" applyBorder="1" applyAlignment="1">
      <alignment horizontal="center"/>
    </xf>
    <xf numFmtId="0" fontId="31" fillId="0" borderId="34" xfId="12" applyNumberFormat="1" applyFont="1" applyFill="1" applyBorder="1" applyAlignment="1">
      <alignment wrapText="1"/>
    </xf>
    <xf numFmtId="0" fontId="31" fillId="0" borderId="34" xfId="12" applyFont="1" applyFill="1" applyBorder="1" applyAlignment="1">
      <alignment wrapText="1"/>
    </xf>
    <xf numFmtId="0" fontId="1" fillId="0" borderId="0" xfId="0" applyFont="1"/>
    <xf numFmtId="164" fontId="29" fillId="0" borderId="34" xfId="12" applyNumberFormat="1" applyFont="1" applyFill="1" applyBorder="1" applyAlignment="1">
      <alignment horizontal="right" wrapText="1"/>
    </xf>
    <xf numFmtId="164" fontId="30" fillId="0" borderId="0" xfId="12" applyNumberFormat="1"/>
    <xf numFmtId="164" fontId="0" fillId="0" borderId="0" xfId="0" applyNumberFormat="1"/>
    <xf numFmtId="0" fontId="2" fillId="0" borderId="55" xfId="13" applyFont="1" applyFill="1" applyBorder="1" applyAlignment="1">
      <alignment wrapText="1"/>
    </xf>
    <xf numFmtId="0" fontId="5" fillId="0" borderId="55" xfId="13" applyNumberFormat="1" applyFont="1" applyFill="1" applyBorder="1" applyAlignment="1">
      <alignment wrapText="1"/>
    </xf>
    <xf numFmtId="0" fontId="5" fillId="0" borderId="55" xfId="13" applyFont="1" applyFill="1" applyBorder="1" applyAlignment="1">
      <alignment wrapText="1"/>
    </xf>
    <xf numFmtId="0" fontId="5" fillId="0" borderId="0" xfId="5" applyFont="1" applyFill="1" applyBorder="1" applyAlignment="1">
      <alignment wrapText="1"/>
    </xf>
    <xf numFmtId="0" fontId="2" fillId="0" borderId="0" xfId="5" applyFont="1" applyFill="1" applyBorder="1" applyAlignment="1">
      <alignment wrapText="1"/>
    </xf>
    <xf numFmtId="0" fontId="32" fillId="0" borderId="0" xfId="0" applyFont="1"/>
    <xf numFmtId="0" fontId="33" fillId="0" borderId="0" xfId="0" applyFont="1" applyBorder="1" applyAlignment="1">
      <alignment wrapText="1"/>
    </xf>
    <xf numFmtId="0" fontId="2" fillId="11" borderId="33" xfId="13" applyFont="1" applyFill="1" applyBorder="1" applyAlignment="1">
      <alignment horizontal="center"/>
    </xf>
    <xf numFmtId="2" fontId="0" fillId="5" borderId="12" xfId="0" applyNumberFormat="1" applyFill="1" applyBorder="1"/>
    <xf numFmtId="4" fontId="11" fillId="0" borderId="8" xfId="0" applyNumberFormat="1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2" fontId="0" fillId="5" borderId="12" xfId="0" applyNumberFormat="1" applyFont="1" applyFill="1" applyBorder="1"/>
    <xf numFmtId="4" fontId="11" fillId="0" borderId="2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center" wrapText="1"/>
    </xf>
    <xf numFmtId="4" fontId="34" fillId="0" borderId="1" xfId="0" applyNumberFormat="1" applyFont="1" applyBorder="1" applyAlignment="1">
      <alignment horizontal="right" wrapText="1"/>
    </xf>
    <xf numFmtId="2" fontId="0" fillId="10" borderId="12" xfId="0" applyNumberFormat="1" applyFont="1" applyFill="1" applyBorder="1"/>
    <xf numFmtId="2" fontId="1" fillId="0" borderId="12" xfId="0" applyNumberFormat="1" applyFont="1" applyBorder="1"/>
    <xf numFmtId="168" fontId="2" fillId="0" borderId="36" xfId="10" applyNumberFormat="1" applyFont="1" applyFill="1" applyBorder="1" applyAlignment="1">
      <alignment horizontal="right" wrapText="1"/>
    </xf>
    <xf numFmtId="168" fontId="2" fillId="0" borderId="12" xfId="10" applyNumberFormat="1" applyFont="1" applyFill="1" applyBorder="1" applyAlignment="1">
      <alignment horizontal="right" wrapText="1"/>
    </xf>
    <xf numFmtId="168" fontId="3" fillId="0" borderId="12" xfId="10" applyNumberFormat="1" applyBorder="1"/>
    <xf numFmtId="2" fontId="5" fillId="0" borderId="12" xfId="6" applyNumberFormat="1" applyFont="1" applyFill="1" applyBorder="1" applyAlignment="1">
      <alignment horizontal="right" wrapText="1"/>
    </xf>
    <xf numFmtId="169" fontId="2" fillId="0" borderId="12" xfId="6" applyNumberFormat="1" applyFont="1" applyFill="1" applyBorder="1" applyAlignment="1">
      <alignment horizontal="right" wrapText="1"/>
    </xf>
    <xf numFmtId="169" fontId="3" fillId="0" borderId="12" xfId="6" applyNumberFormat="1" applyBorder="1"/>
    <xf numFmtId="169" fontId="20" fillId="0" borderId="34" xfId="9" applyNumberFormat="1" applyFont="1" applyFill="1" applyBorder="1" applyAlignment="1">
      <alignment horizontal="right" wrapText="1"/>
    </xf>
    <xf numFmtId="169" fontId="19" fillId="0" borderId="0" xfId="9" applyNumberFormat="1"/>
    <xf numFmtId="2" fontId="1" fillId="0" borderId="42" xfId="0" applyNumberFormat="1" applyFont="1" applyBorder="1"/>
    <xf numFmtId="168" fontId="2" fillId="0" borderId="42" xfId="3" applyNumberFormat="1" applyFont="1" applyFill="1" applyBorder="1" applyAlignment="1">
      <alignment horizontal="right" wrapText="1"/>
    </xf>
    <xf numFmtId="168" fontId="3" fillId="0" borderId="42" xfId="3" applyNumberFormat="1" applyBorder="1"/>
    <xf numFmtId="169" fontId="35" fillId="0" borderId="55" xfId="13" applyNumberFormat="1" applyFont="1" applyFill="1" applyBorder="1" applyAlignment="1">
      <alignment horizontal="right" wrapText="1"/>
    </xf>
    <xf numFmtId="169" fontId="35" fillId="0" borderId="0" xfId="13" applyNumberFormat="1" applyFont="1"/>
    <xf numFmtId="2" fontId="36" fillId="0" borderId="0" xfId="5" applyNumberFormat="1" applyFont="1"/>
    <xf numFmtId="2" fontId="36" fillId="0" borderId="0" xfId="5" applyNumberFormat="1" applyFont="1" applyFill="1" applyBorder="1" applyAlignment="1">
      <alignment horizontal="right" wrapText="1"/>
    </xf>
    <xf numFmtId="0" fontId="9" fillId="5" borderId="21" xfId="0" applyFont="1" applyFill="1" applyBorder="1" applyAlignment="1">
      <alignment horizontal="center" wrapText="1"/>
    </xf>
    <xf numFmtId="0" fontId="9" fillId="5" borderId="22" xfId="0" applyFont="1" applyFill="1" applyBorder="1" applyAlignment="1">
      <alignment horizontal="center" wrapText="1"/>
    </xf>
    <xf numFmtId="0" fontId="9" fillId="5" borderId="23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 wrapText="1"/>
    </xf>
    <xf numFmtId="0" fontId="12" fillId="0" borderId="1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9" fillId="10" borderId="21" xfId="0" applyFont="1" applyFill="1" applyBorder="1" applyAlignment="1">
      <alignment horizontal="center" wrapText="1"/>
    </xf>
    <xf numFmtId="0" fontId="9" fillId="10" borderId="22" xfId="0" applyFont="1" applyFill="1" applyBorder="1" applyAlignment="1">
      <alignment horizontal="center" wrapText="1"/>
    </xf>
    <xf numFmtId="0" fontId="9" fillId="10" borderId="23" xfId="0" applyFont="1" applyFill="1" applyBorder="1" applyAlignment="1">
      <alignment horizontal="center" wrapText="1"/>
    </xf>
    <xf numFmtId="0" fontId="9" fillId="10" borderId="15" xfId="0" applyFont="1" applyFill="1" applyBorder="1" applyAlignment="1">
      <alignment horizontal="center" wrapText="1"/>
    </xf>
    <xf numFmtId="0" fontId="9" fillId="10" borderId="16" xfId="0" applyFont="1" applyFill="1" applyBorder="1" applyAlignment="1">
      <alignment horizontal="center" wrapText="1"/>
    </xf>
    <xf numFmtId="0" fontId="9" fillId="10" borderId="18" xfId="0" applyFont="1" applyFill="1" applyBorder="1" applyAlignment="1">
      <alignment horizontal="center" wrapText="1"/>
    </xf>
    <xf numFmtId="0" fontId="8" fillId="5" borderId="3" xfId="0" applyFont="1" applyFill="1" applyBorder="1" applyAlignment="1"/>
    <xf numFmtId="0" fontId="8" fillId="5" borderId="4" xfId="0" applyFont="1" applyFill="1" applyBorder="1" applyAlignment="1"/>
    <xf numFmtId="0" fontId="8" fillId="5" borderId="5" xfId="0" applyFont="1" applyFill="1" applyBorder="1" applyAlignment="1"/>
    <xf numFmtId="0" fontId="8" fillId="5" borderId="10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16" xfId="0" applyFont="1" applyFill="1" applyBorder="1" applyAlignment="1">
      <alignment horizontal="center" wrapText="1"/>
    </xf>
    <xf numFmtId="0" fontId="9" fillId="6" borderId="18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12" fillId="0" borderId="30" xfId="0" applyFont="1" applyBorder="1" applyAlignment="1">
      <alignment vertical="top" wrapText="1"/>
    </xf>
    <xf numFmtId="0" fontId="4" fillId="0" borderId="26" xfId="0" applyFont="1" applyBorder="1"/>
    <xf numFmtId="0" fontId="4" fillId="0" borderId="4" xfId="0" applyFont="1" applyBorder="1"/>
    <xf numFmtId="0" fontId="1" fillId="6" borderId="0" xfId="0" applyFont="1" applyFill="1" applyAlignment="1">
      <alignment horizontal="center" wrapText="1"/>
    </xf>
  </cellXfs>
  <cellStyles count="14">
    <cellStyle name="Normal" xfId="0" builtinId="0"/>
    <cellStyle name="Normal_ALL MAR ANNUAL EM" xfId="4" xr:uid="{00000000-0005-0000-0000-000001000000}"/>
    <cellStyle name="Normal_ALL MAR ANNUAL EM_1" xfId="11" xr:uid="{00000000-0005-0000-0000-000002000000}"/>
    <cellStyle name="Normal_ALL MAR DAILY EM" xfId="3" xr:uid="{00000000-0005-0000-0000-000003000000}"/>
    <cellStyle name="Normal_ALL NP DAILY EM" xfId="13" xr:uid="{00000000-0005-0000-0000-000004000000}"/>
    <cellStyle name="Normal_ALL NP DAILY EM_1" xfId="5" xr:uid="{00000000-0005-0000-0000-000005000000}"/>
    <cellStyle name="Normal_ALL NR ANNUAL EM" xfId="8" xr:uid="{00000000-0005-0000-0000-000006000000}"/>
    <cellStyle name="Normal_ALL NR DAILY EM" xfId="7" xr:uid="{00000000-0005-0000-0000-000007000000}"/>
    <cellStyle name="Normal_Point Daily All" xfId="6" xr:uid="{00000000-0005-0000-0000-000008000000}"/>
    <cellStyle name="Normal_Sheet1" xfId="1" xr:uid="{00000000-0005-0000-0000-000009000000}"/>
    <cellStyle name="Normal_Sheet1_1" xfId="12" xr:uid="{00000000-0005-0000-0000-00000A000000}"/>
    <cellStyle name="Normal_Sheet2" xfId="9" xr:uid="{00000000-0005-0000-0000-00000B000000}"/>
    <cellStyle name="Normal_Sheet3" xfId="10" xr:uid="{00000000-0005-0000-0000-00000C000000}"/>
    <cellStyle name="Normal_Sheet4" xfId="2" xr:uid="{00000000-0005-0000-0000-00000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1"/>
  <sheetViews>
    <sheetView topLeftCell="A18" workbookViewId="0">
      <selection activeCell="E38" sqref="E38"/>
    </sheetView>
  </sheetViews>
  <sheetFormatPr defaultRowHeight="15" x14ac:dyDescent="0.25"/>
  <cols>
    <col min="1" max="1" width="31.42578125" customWidth="1"/>
    <col min="2" max="5" width="16" customWidth="1"/>
    <col min="6" max="6" width="17" customWidth="1"/>
    <col min="7" max="7" width="17.28515625" customWidth="1"/>
    <col min="8" max="8" width="9.140625" style="21"/>
  </cols>
  <sheetData>
    <row r="1" spans="1:7" ht="15.75" hidden="1" x14ac:dyDescent="0.25">
      <c r="A1" s="2" t="s">
        <v>700</v>
      </c>
    </row>
    <row r="2" spans="1:7" ht="16.5" hidden="1" thickBot="1" x14ac:dyDescent="0.3">
      <c r="A2" s="3" t="s">
        <v>1079</v>
      </c>
    </row>
    <row r="3" spans="1:7" ht="15.75" hidden="1" thickBot="1" x14ac:dyDescent="0.3">
      <c r="A3" s="237" t="s">
        <v>683</v>
      </c>
      <c r="B3" s="240" t="s">
        <v>684</v>
      </c>
      <c r="C3" s="241"/>
      <c r="D3" s="242"/>
      <c r="E3" s="243" t="s">
        <v>685</v>
      </c>
      <c r="F3" s="241"/>
      <c r="G3" s="242"/>
    </row>
    <row r="4" spans="1:7" ht="17.25" hidden="1" x14ac:dyDescent="0.3">
      <c r="A4" s="238"/>
      <c r="B4" s="50" t="s">
        <v>2</v>
      </c>
      <c r="C4" s="50" t="s">
        <v>686</v>
      </c>
      <c r="D4" s="50" t="s">
        <v>0</v>
      </c>
      <c r="E4" s="50" t="s">
        <v>2</v>
      </c>
      <c r="F4" s="50" t="s">
        <v>686</v>
      </c>
      <c r="G4" s="50" t="s">
        <v>0</v>
      </c>
    </row>
    <row r="5" spans="1:7" ht="15.75" hidden="1" thickBot="1" x14ac:dyDescent="0.3">
      <c r="A5" s="239"/>
      <c r="B5" s="51" t="s">
        <v>687</v>
      </c>
      <c r="C5" s="51" t="s">
        <v>687</v>
      </c>
      <c r="D5" s="51" t="s">
        <v>687</v>
      </c>
      <c r="E5" s="51" t="s">
        <v>688</v>
      </c>
      <c r="F5" s="51" t="s">
        <v>688</v>
      </c>
      <c r="G5" s="51" t="s">
        <v>688</v>
      </c>
    </row>
    <row r="6" spans="1:7" ht="15.75" hidden="1" thickBot="1" x14ac:dyDescent="0.3">
      <c r="A6" s="4" t="s">
        <v>689</v>
      </c>
      <c r="B6" s="37">
        <f>G21</f>
        <v>2.5060320189999996</v>
      </c>
      <c r="C6" s="37">
        <f>G22</f>
        <v>49.412632440499991</v>
      </c>
      <c r="D6" s="37">
        <f>G23</f>
        <v>14.551077005499996</v>
      </c>
      <c r="E6" s="37">
        <f>G29</f>
        <v>365.61692509999989</v>
      </c>
      <c r="F6" s="37">
        <f>G30</f>
        <v>2986.7883310000007</v>
      </c>
      <c r="G6" s="37">
        <f>G31</f>
        <v>1371.0690288999999</v>
      </c>
    </row>
    <row r="7" spans="1:7" ht="15.75" hidden="1" thickBot="1" x14ac:dyDescent="0.3">
      <c r="A7" s="4" t="s">
        <v>690</v>
      </c>
      <c r="B7" s="37">
        <f>C40</f>
        <v>0.39301468493150665</v>
      </c>
      <c r="C7" s="37">
        <f>C41</f>
        <v>0.19319802739726025</v>
      </c>
      <c r="D7" s="37">
        <f>C42</f>
        <v>0.27835239726027405</v>
      </c>
      <c r="E7" s="37">
        <f>C48</f>
        <v>143.45036000000002</v>
      </c>
      <c r="F7" s="37">
        <f>C49</f>
        <v>70.517280000000028</v>
      </c>
      <c r="G7" s="37">
        <f>C50</f>
        <v>101.59862499999998</v>
      </c>
    </row>
    <row r="8" spans="1:7" ht="15.75" hidden="1" thickBot="1" x14ac:dyDescent="0.3">
      <c r="A8" s="4" t="s">
        <v>1857</v>
      </c>
      <c r="B8" s="178">
        <f>G58</f>
        <v>57.902816218092973</v>
      </c>
      <c r="C8" s="178">
        <f>G59</f>
        <v>10.001124888598152</v>
      </c>
      <c r="D8" s="178">
        <f>G60</f>
        <v>33.363608350060041</v>
      </c>
      <c r="E8" s="38">
        <f>G66</f>
        <v>18557.817167849345</v>
      </c>
      <c r="F8" s="38">
        <f>G67</f>
        <v>4897.2500591971266</v>
      </c>
      <c r="G8" s="38">
        <f>G68</f>
        <v>17796.37142319739</v>
      </c>
    </row>
    <row r="9" spans="1:7" ht="15.75" hidden="1" thickBot="1" x14ac:dyDescent="0.3">
      <c r="A9" s="4" t="s">
        <v>691</v>
      </c>
      <c r="B9" s="37">
        <f>G76</f>
        <v>19.899606458952569</v>
      </c>
      <c r="C9" s="37">
        <f>G77</f>
        <v>11.23001087535417</v>
      </c>
      <c r="D9" s="37">
        <f>G78</f>
        <v>318.17976742831399</v>
      </c>
      <c r="E9" s="37">
        <f>G84</f>
        <v>5451.4426735122051</v>
      </c>
      <c r="F9" s="37">
        <f>G85</f>
        <v>3252.8213539812791</v>
      </c>
      <c r="G9" s="37">
        <f>G86</f>
        <v>80473.240864314459</v>
      </c>
    </row>
    <row r="10" spans="1:7" ht="15.75" hidden="1" thickBot="1" x14ac:dyDescent="0.3">
      <c r="A10" s="4" t="s">
        <v>692</v>
      </c>
      <c r="B10" s="37">
        <f>G112</f>
        <v>23.848039931616448</v>
      </c>
      <c r="C10" s="37">
        <f>G113</f>
        <v>45.26523602144303</v>
      </c>
      <c r="D10" s="44">
        <f>G114</f>
        <v>335.5</v>
      </c>
      <c r="E10" s="37">
        <f>G120</f>
        <v>7856.4863405069027</v>
      </c>
      <c r="F10" s="38">
        <f>G121</f>
        <v>16970.320217896551</v>
      </c>
      <c r="G10" s="38">
        <f>G122</f>
        <v>104364.87474166384</v>
      </c>
    </row>
    <row r="11" spans="1:7" ht="15.75" hidden="1" thickBot="1" x14ac:dyDescent="0.3">
      <c r="A11" s="4" t="s">
        <v>693</v>
      </c>
      <c r="B11" s="37">
        <f>G94</f>
        <v>0.32748410201122186</v>
      </c>
      <c r="C11" s="37">
        <f>G95</f>
        <v>2.9616479902731498</v>
      </c>
      <c r="D11" s="37">
        <f>G96</f>
        <v>3.1654322285998324</v>
      </c>
      <c r="E11" s="38">
        <f>G102</f>
        <v>119.53169723409596</v>
      </c>
      <c r="F11" s="38">
        <f>G103</f>
        <v>1081.0015164496997</v>
      </c>
      <c r="G11" s="38">
        <f>G104</f>
        <v>1155.3827634389388</v>
      </c>
    </row>
    <row r="12" spans="1:7" ht="15.75" hidden="1" thickBot="1" x14ac:dyDescent="0.3">
      <c r="A12" s="4" t="s">
        <v>694</v>
      </c>
      <c r="B12" s="179">
        <f>SUM(B6:B11)</f>
        <v>104.87699341460473</v>
      </c>
      <c r="C12" s="179">
        <f t="shared" ref="C12:G12" si="0">SUM(C6:C11)</f>
        <v>119.06385024356575</v>
      </c>
      <c r="D12" s="179">
        <f t="shared" si="0"/>
        <v>705.03823740973405</v>
      </c>
      <c r="E12" s="179">
        <f t="shared" si="0"/>
        <v>32494.345164202547</v>
      </c>
      <c r="F12" s="179">
        <f t="shared" si="0"/>
        <v>29258.698758524657</v>
      </c>
      <c r="G12" s="179">
        <f t="shared" si="0"/>
        <v>205262.53744651462</v>
      </c>
    </row>
    <row r="13" spans="1:7" hidden="1" x14ac:dyDescent="0.25"/>
    <row r="14" spans="1:7" hidden="1" x14ac:dyDescent="0.25"/>
    <row r="16" spans="1:7" ht="15.75" x14ac:dyDescent="0.25">
      <c r="A16" s="2" t="s">
        <v>702</v>
      </c>
    </row>
    <row r="17" spans="1:8" ht="16.5" thickBot="1" x14ac:dyDescent="0.3">
      <c r="A17" s="3" t="s">
        <v>1079</v>
      </c>
    </row>
    <row r="18" spans="1:8" ht="16.5" thickBot="1" x14ac:dyDescent="0.3">
      <c r="A18" s="244" t="s">
        <v>706</v>
      </c>
      <c r="B18" s="245"/>
      <c r="C18" s="245"/>
      <c r="D18" s="245"/>
      <c r="E18" s="245"/>
      <c r="F18" s="245"/>
      <c r="G18" s="246"/>
    </row>
    <row r="19" spans="1:8" ht="16.5" thickBot="1" x14ac:dyDescent="0.3">
      <c r="A19" s="244" t="s">
        <v>695</v>
      </c>
      <c r="B19" s="245"/>
      <c r="C19" s="245"/>
      <c r="D19" s="245"/>
      <c r="E19" s="245"/>
      <c r="F19" s="245"/>
      <c r="G19" s="246"/>
    </row>
    <row r="20" spans="1:8" ht="16.5" thickBot="1" x14ac:dyDescent="0.3">
      <c r="A20" s="6" t="s">
        <v>696</v>
      </c>
      <c r="B20" s="57" t="s">
        <v>1093</v>
      </c>
      <c r="C20" s="57" t="s">
        <v>1094</v>
      </c>
      <c r="D20" s="57" t="s">
        <v>1095</v>
      </c>
      <c r="E20" s="57" t="s">
        <v>1096</v>
      </c>
      <c r="F20" s="57" t="s">
        <v>1097</v>
      </c>
      <c r="G20" s="56" t="s">
        <v>1098</v>
      </c>
      <c r="H20"/>
    </row>
    <row r="21" spans="1:8" ht="16.5" thickBot="1" x14ac:dyDescent="0.3">
      <c r="A21" s="7" t="s">
        <v>2</v>
      </c>
      <c r="B21" s="200">
        <f>'Point Daily WNAA'!H49</f>
        <v>0.10607379999999995</v>
      </c>
      <c r="C21" s="200">
        <f>'Point Daily WNAA'!H109</f>
        <v>0.32288743500000011</v>
      </c>
      <c r="D21" s="201">
        <f>'Point Daily WNAA'!H231</f>
        <v>0.75717891399999993</v>
      </c>
      <c r="E21" s="201">
        <f>'Point Daily WNAA'!H390</f>
        <v>0.32579190999999985</v>
      </c>
      <c r="F21" s="201">
        <f>'Point Daily WNAA'!H624</f>
        <v>0.99409995999999989</v>
      </c>
      <c r="G21" s="202">
        <f>SUM(B21:F21)</f>
        <v>2.5060320189999996</v>
      </c>
      <c r="H21"/>
    </row>
    <row r="22" spans="1:8" ht="18" thickBot="1" x14ac:dyDescent="0.35">
      <c r="A22" s="8" t="s">
        <v>697</v>
      </c>
      <c r="B22" s="203">
        <f>'Point Daily WNAA'!G49</f>
        <v>2.656755</v>
      </c>
      <c r="C22" s="203">
        <f>'Point Daily WNAA'!G109</f>
        <v>6.4732433550000001</v>
      </c>
      <c r="D22" s="201">
        <f>'Point Daily WNAA'!G231</f>
        <v>1.7534045404999996</v>
      </c>
      <c r="E22" s="201">
        <f>'Point Daily WNAA'!G390</f>
        <v>13.847387500000014</v>
      </c>
      <c r="F22" s="201">
        <f>'Point Daily WNAA'!G624</f>
        <v>24.681842044999971</v>
      </c>
      <c r="G22" s="202">
        <f>SUM(B22:F22)</f>
        <v>49.412632440499991</v>
      </c>
      <c r="H22"/>
    </row>
    <row r="23" spans="1:8" ht="16.5" thickBot="1" x14ac:dyDescent="0.3">
      <c r="A23" s="6" t="s">
        <v>0</v>
      </c>
      <c r="B23" s="201">
        <f>'Point Daily WNAA'!F49</f>
        <v>0.88171199999999994</v>
      </c>
      <c r="C23" s="201">
        <f>'Point Daily WNAA'!F109</f>
        <v>2.1876827399999987</v>
      </c>
      <c r="D23" s="201">
        <f>'Point Daily WNAA'!F231</f>
        <v>1.7310026379999996</v>
      </c>
      <c r="E23" s="201">
        <f>'Point Daily WNAA'!F390</f>
        <v>4.3248592500000012</v>
      </c>
      <c r="F23" s="201">
        <f>'Point Daily WNAA'!F624</f>
        <v>5.4258203774999973</v>
      </c>
      <c r="G23" s="202">
        <f>SUM(B23:F23)</f>
        <v>14.551077005499996</v>
      </c>
      <c r="H23"/>
    </row>
    <row r="24" spans="1:8" ht="15" customHeight="1" thickBot="1" x14ac:dyDescent="0.3">
      <c r="A24" s="229"/>
      <c r="B24" s="229"/>
      <c r="C24" s="229"/>
      <c r="D24" s="229"/>
      <c r="E24" s="229"/>
      <c r="F24" s="229"/>
      <c r="G24" s="229"/>
    </row>
    <row r="25" spans="1:8" ht="15.75" hidden="1" customHeight="1" thickBot="1" x14ac:dyDescent="0.3">
      <c r="A25" s="230"/>
      <c r="B25" s="230"/>
      <c r="C25" s="230"/>
      <c r="D25" s="230"/>
      <c r="E25" s="230"/>
      <c r="F25" s="230"/>
      <c r="G25" s="230"/>
    </row>
    <row r="26" spans="1:8" ht="16.5" hidden="1" thickBot="1" x14ac:dyDescent="0.3">
      <c r="A26" s="226" t="s">
        <v>706</v>
      </c>
      <c r="B26" s="227"/>
      <c r="C26" s="227"/>
      <c r="D26" s="227"/>
      <c r="E26" s="227"/>
      <c r="F26" s="227"/>
      <c r="G26" s="228"/>
    </row>
    <row r="27" spans="1:8" ht="16.5" hidden="1" thickBot="1" x14ac:dyDescent="0.3">
      <c r="A27" s="244" t="s">
        <v>698</v>
      </c>
      <c r="B27" s="245"/>
      <c r="C27" s="245"/>
      <c r="D27" s="245"/>
      <c r="E27" s="245"/>
      <c r="F27" s="245"/>
      <c r="G27" s="246"/>
    </row>
    <row r="28" spans="1:8" ht="16.5" hidden="1" thickBot="1" x14ac:dyDescent="0.3">
      <c r="A28" s="6" t="s">
        <v>696</v>
      </c>
      <c r="B28" s="57" t="s">
        <v>1093</v>
      </c>
      <c r="C28" s="57" t="s">
        <v>1094</v>
      </c>
      <c r="D28" s="57" t="s">
        <v>1095</v>
      </c>
      <c r="E28" s="57" t="s">
        <v>1096</v>
      </c>
      <c r="F28" s="57" t="s">
        <v>1097</v>
      </c>
      <c r="G28" s="56" t="s">
        <v>1098</v>
      </c>
      <c r="H28"/>
    </row>
    <row r="29" spans="1:8" ht="16.5" hidden="1" thickBot="1" x14ac:dyDescent="0.3">
      <c r="A29" s="6" t="s">
        <v>2</v>
      </c>
      <c r="B29" s="10">
        <f>'Point Annual'!H49</f>
        <v>11.486867100000001</v>
      </c>
      <c r="C29" s="10">
        <f>'Point Annual'!H109</f>
        <v>53.710187300000001</v>
      </c>
      <c r="D29" s="10">
        <f>'Point Annual'!H231</f>
        <v>176.36885429999998</v>
      </c>
      <c r="E29" s="10">
        <f>'Point Annual'!H390</f>
        <v>36.278951199999987</v>
      </c>
      <c r="F29" s="10">
        <f>'Point Annual'!H624</f>
        <v>87.772065199999957</v>
      </c>
      <c r="G29" s="59">
        <f>SUM(B29:F29)</f>
        <v>365.61692509999989</v>
      </c>
      <c r="H29"/>
    </row>
    <row r="30" spans="1:8" ht="18" hidden="1" thickBot="1" x14ac:dyDescent="0.35">
      <c r="A30" s="6" t="s">
        <v>697</v>
      </c>
      <c r="B30" s="10">
        <f>'Point Annual'!G49</f>
        <v>142.88856499999994</v>
      </c>
      <c r="C30" s="10">
        <f>'Point Annual'!G109</f>
        <v>694.79831839999963</v>
      </c>
      <c r="D30" s="10">
        <f>'Point Annual'!G231</f>
        <v>95.792875300000006</v>
      </c>
      <c r="E30" s="10">
        <f>'Point Annual'!G390</f>
        <v>980.42901449999977</v>
      </c>
      <c r="F30" s="10">
        <f>'Point Annual'!G624</f>
        <v>1072.8795578000011</v>
      </c>
      <c r="G30" s="59">
        <f>SUM(B30:F30)</f>
        <v>2986.7883310000007</v>
      </c>
      <c r="H30"/>
    </row>
    <row r="31" spans="1:8" ht="16.5" hidden="1" thickBot="1" x14ac:dyDescent="0.3">
      <c r="A31" s="6" t="s">
        <v>0</v>
      </c>
      <c r="B31" s="10">
        <f>'Point Annual'!F49</f>
        <v>54.117271000000002</v>
      </c>
      <c r="C31" s="10">
        <f>'Point Annual'!F109</f>
        <v>362.27112819999996</v>
      </c>
      <c r="D31" s="10">
        <f>'Point Annual'!F231</f>
        <v>169.74075920000004</v>
      </c>
      <c r="E31" s="10">
        <f>'Point Annual'!F390</f>
        <v>394.1786607999997</v>
      </c>
      <c r="F31" s="10">
        <f>'Point Annual'!F624</f>
        <v>390.76120969999999</v>
      </c>
      <c r="G31" s="59">
        <f>SUM(B31:F31)</f>
        <v>1371.0690288999999</v>
      </c>
      <c r="H31"/>
    </row>
    <row r="32" spans="1:8" hidden="1" x14ac:dyDescent="0.25"/>
    <row r="33" spans="1:8" ht="15.75" hidden="1" x14ac:dyDescent="0.25">
      <c r="A33" s="9"/>
    </row>
    <row r="34" spans="1:8" ht="15.75" hidden="1" x14ac:dyDescent="0.25">
      <c r="A34" s="2" t="s">
        <v>703</v>
      </c>
    </row>
    <row r="35" spans="1:8" ht="15.75" hidden="1" x14ac:dyDescent="0.25">
      <c r="A35" s="3" t="s">
        <v>1079</v>
      </c>
    </row>
    <row r="36" spans="1:8" ht="16.5" hidden="1" thickBot="1" x14ac:dyDescent="0.3">
      <c r="A36" s="3"/>
    </row>
    <row r="37" spans="1:8" ht="16.5" thickBot="1" x14ac:dyDescent="0.3">
      <c r="A37" s="102" t="s">
        <v>707</v>
      </c>
      <c r="B37" s="103"/>
      <c r="C37" s="104"/>
      <c r="D37" s="5"/>
      <c r="E37" s="5"/>
      <c r="F37" s="5"/>
    </row>
    <row r="38" spans="1:8" ht="16.5" thickBot="1" x14ac:dyDescent="0.3">
      <c r="A38" s="108" t="s">
        <v>695</v>
      </c>
      <c r="B38" s="103"/>
      <c r="C38" s="104"/>
      <c r="D38" s="5"/>
      <c r="H38"/>
    </row>
    <row r="39" spans="1:8" ht="16.5" thickBot="1" x14ac:dyDescent="0.3">
      <c r="A39" s="8" t="s">
        <v>696</v>
      </c>
      <c r="B39" s="57" t="s">
        <v>1097</v>
      </c>
      <c r="C39" s="56" t="s">
        <v>1098</v>
      </c>
      <c r="H39"/>
    </row>
    <row r="40" spans="1:8" ht="16.5" thickBot="1" x14ac:dyDescent="0.3">
      <c r="A40" s="6" t="s">
        <v>2</v>
      </c>
      <c r="B40" s="204">
        <f>'Quasi-Point Daily'!M40</f>
        <v>0.39301468493150665</v>
      </c>
      <c r="C40" s="202">
        <f>SUM(B40:B40)</f>
        <v>0.39301468493150665</v>
      </c>
      <c r="H40"/>
    </row>
    <row r="41" spans="1:8" ht="18" thickBot="1" x14ac:dyDescent="0.35">
      <c r="A41" s="6" t="s">
        <v>697</v>
      </c>
      <c r="B41" s="204">
        <f>'Quasi-Point Daily'!L40</f>
        <v>0.19319802739726025</v>
      </c>
      <c r="C41" s="202">
        <f>SUM(B41:B41)</f>
        <v>0.19319802739726025</v>
      </c>
      <c r="H41"/>
    </row>
    <row r="42" spans="1:8" ht="16.5" thickBot="1" x14ac:dyDescent="0.3">
      <c r="A42" s="8" t="s">
        <v>0</v>
      </c>
      <c r="B42" s="204">
        <f>'Quasi-Point Daily'!K40</f>
        <v>0.27835239726027405</v>
      </c>
      <c r="C42" s="202">
        <f>SUM(B42:B42)</f>
        <v>0.27835239726027405</v>
      </c>
      <c r="H42"/>
    </row>
    <row r="43" spans="1:8" ht="15.75" thickBot="1" x14ac:dyDescent="0.3">
      <c r="H43"/>
    </row>
    <row r="44" spans="1:8" ht="15.75" hidden="1" thickBot="1" x14ac:dyDescent="0.3">
      <c r="H44"/>
    </row>
    <row r="45" spans="1:8" ht="16.5" hidden="1" thickBot="1" x14ac:dyDescent="0.3">
      <c r="A45" s="102" t="s">
        <v>707</v>
      </c>
      <c r="B45" s="103"/>
      <c r="C45" s="104"/>
      <c r="H45"/>
    </row>
    <row r="46" spans="1:8" ht="16.5" hidden="1" thickBot="1" x14ac:dyDescent="0.3">
      <c r="A46" s="107" t="s">
        <v>698</v>
      </c>
      <c r="B46" s="103"/>
      <c r="C46" s="104"/>
      <c r="H46"/>
    </row>
    <row r="47" spans="1:8" ht="16.5" hidden="1" thickBot="1" x14ac:dyDescent="0.3">
      <c r="A47" s="8" t="s">
        <v>696</v>
      </c>
      <c r="B47" s="57" t="s">
        <v>1097</v>
      </c>
      <c r="C47" s="56" t="s">
        <v>1098</v>
      </c>
      <c r="H47"/>
    </row>
    <row r="48" spans="1:8" ht="16.5" hidden="1" thickBot="1" x14ac:dyDescent="0.3">
      <c r="A48" s="6" t="s">
        <v>2</v>
      </c>
      <c r="B48" s="101">
        <f>'Quasi-Point Annual'!H40</f>
        <v>143.45036000000002</v>
      </c>
      <c r="C48" s="59">
        <f>SUM(B48:B48)</f>
        <v>143.45036000000002</v>
      </c>
      <c r="H48"/>
    </row>
    <row r="49" spans="1:8" ht="18" hidden="1" thickBot="1" x14ac:dyDescent="0.35">
      <c r="A49" s="6" t="s">
        <v>697</v>
      </c>
      <c r="B49" s="101">
        <f>'Quasi-Point Annual'!G40</f>
        <v>70.517280000000028</v>
      </c>
      <c r="C49" s="59">
        <f>SUM(B49:B49)</f>
        <v>70.517280000000028</v>
      </c>
    </row>
    <row r="50" spans="1:8" ht="16.5" hidden="1" thickBot="1" x14ac:dyDescent="0.3">
      <c r="A50" s="8" t="s">
        <v>0</v>
      </c>
      <c r="B50" s="101">
        <f>'Quasi-Point Annual'!F40</f>
        <v>101.59862499999998</v>
      </c>
      <c r="C50" s="59">
        <f>SUM(B50:B50)</f>
        <v>101.59862499999998</v>
      </c>
    </row>
    <row r="51" spans="1:8" ht="15.75" hidden="1" x14ac:dyDescent="0.25">
      <c r="A51" s="105"/>
      <c r="B51" s="106"/>
    </row>
    <row r="52" spans="1:8" ht="15.75" hidden="1" x14ac:dyDescent="0.25">
      <c r="A52" s="197" t="s">
        <v>1879</v>
      </c>
      <c r="B52" s="106"/>
    </row>
    <row r="53" spans="1:8" ht="15.75" hidden="1" x14ac:dyDescent="0.25">
      <c r="A53" s="2" t="s">
        <v>1855</v>
      </c>
    </row>
    <row r="54" spans="1:8" ht="16.5" hidden="1" thickBot="1" x14ac:dyDescent="0.3">
      <c r="A54" s="3" t="s">
        <v>1079</v>
      </c>
    </row>
    <row r="55" spans="1:8" ht="16.5" customHeight="1" thickBot="1" x14ac:dyDescent="0.3">
      <c r="A55" s="231" t="s">
        <v>1856</v>
      </c>
      <c r="B55" s="232"/>
      <c r="C55" s="232"/>
      <c r="D55" s="232"/>
      <c r="E55" s="232"/>
      <c r="F55" s="232"/>
      <c r="G55" s="233"/>
    </row>
    <row r="56" spans="1:8" ht="16.5" thickBot="1" x14ac:dyDescent="0.3">
      <c r="A56" s="231" t="s">
        <v>695</v>
      </c>
      <c r="B56" s="232"/>
      <c r="C56" s="232"/>
      <c r="D56" s="232"/>
      <c r="E56" s="232"/>
      <c r="F56" s="232"/>
      <c r="G56" s="233"/>
    </row>
    <row r="57" spans="1:8" ht="16.5" thickBot="1" x14ac:dyDescent="0.3">
      <c r="A57" s="6" t="s">
        <v>696</v>
      </c>
      <c r="B57" s="57" t="s">
        <v>1093</v>
      </c>
      <c r="C57" s="57" t="s">
        <v>1094</v>
      </c>
      <c r="D57" s="57" t="s">
        <v>1095</v>
      </c>
      <c r="E57" s="57" t="s">
        <v>1096</v>
      </c>
      <c r="F57" s="57" t="s">
        <v>1097</v>
      </c>
      <c r="G57" s="56" t="s">
        <v>1098</v>
      </c>
      <c r="H57"/>
    </row>
    <row r="58" spans="1:8" ht="16.5" thickBot="1" x14ac:dyDescent="0.3">
      <c r="A58" s="6" t="s">
        <v>2</v>
      </c>
      <c r="B58" s="201">
        <f>'NonPoint Daily'!G108</f>
        <v>2.334595732538058</v>
      </c>
      <c r="C58" s="201">
        <f>'NonPoint Daily'!G209</f>
        <v>4.4202407216631032</v>
      </c>
      <c r="D58" s="201">
        <f>'NonPoint Daily'!G317</f>
        <v>7.1754484199885686</v>
      </c>
      <c r="E58" s="205">
        <f>'NonPoint Daily'!G420</f>
        <v>22.696927834632891</v>
      </c>
      <c r="F58" s="201">
        <f>'NonPoint Daily'!G523</f>
        <v>21.275603509270347</v>
      </c>
      <c r="G58" s="206">
        <f>SUM(B58:F58)</f>
        <v>57.902816218092973</v>
      </c>
      <c r="H58"/>
    </row>
    <row r="59" spans="1:8" ht="18" thickBot="1" x14ac:dyDescent="0.35">
      <c r="A59" s="6" t="s">
        <v>697</v>
      </c>
      <c r="B59" s="201">
        <f>'NonPoint Daily'!F108</f>
        <v>0.23924487975136335</v>
      </c>
      <c r="C59" s="201">
        <f>'NonPoint Daily'!F209</f>
        <v>1.050574707193912</v>
      </c>
      <c r="D59" s="201">
        <f>'NonPoint Daily'!F317</f>
        <v>1.2749785063867634</v>
      </c>
      <c r="E59" s="201">
        <f>'NonPoint Daily'!F420</f>
        <v>4.1369018598573604</v>
      </c>
      <c r="F59" s="201">
        <f>'NonPoint Daily'!F523</f>
        <v>3.2994249354087524</v>
      </c>
      <c r="G59" s="206">
        <f>SUM(B59:F59)</f>
        <v>10.001124888598152</v>
      </c>
      <c r="H59"/>
    </row>
    <row r="60" spans="1:8" ht="16.5" thickBot="1" x14ac:dyDescent="0.3">
      <c r="A60" s="6" t="s">
        <v>0</v>
      </c>
      <c r="B60" s="201">
        <f>'NonPoint Daily'!E108</f>
        <v>3.3122968140407849</v>
      </c>
      <c r="C60" s="201">
        <f>'NonPoint Daily'!E209</f>
        <v>9.7710398553519706</v>
      </c>
      <c r="D60" s="201">
        <f>'NonPoint Daily'!E317</f>
        <v>10.128854630104625</v>
      </c>
      <c r="E60" s="201">
        <f>'NonPoint Daily'!E420</f>
        <v>4.3156207794242496</v>
      </c>
      <c r="F60" s="201">
        <f>'NonPoint Daily'!E523</f>
        <v>5.8357962711384079</v>
      </c>
      <c r="G60" s="206">
        <f>SUM(B60:F60)</f>
        <v>33.363608350060041</v>
      </c>
      <c r="H60"/>
    </row>
    <row r="61" spans="1:8" ht="15" customHeight="1" thickBot="1" x14ac:dyDescent="0.3">
      <c r="A61" s="229"/>
      <c r="B61" s="229"/>
      <c r="C61" s="229"/>
      <c r="D61" s="229"/>
      <c r="E61" s="229"/>
      <c r="F61" s="229"/>
      <c r="G61" s="229"/>
    </row>
    <row r="62" spans="1:8" ht="15.75" hidden="1" customHeight="1" thickBot="1" x14ac:dyDescent="0.3">
      <c r="A62" s="230"/>
      <c r="B62" s="230"/>
      <c r="C62" s="230"/>
      <c r="D62" s="230"/>
      <c r="E62" s="230"/>
      <c r="F62" s="230"/>
      <c r="G62" s="230"/>
    </row>
    <row r="63" spans="1:8" ht="16.5" hidden="1" customHeight="1" thickBot="1" x14ac:dyDescent="0.3">
      <c r="A63" s="234" t="s">
        <v>1856</v>
      </c>
      <c r="B63" s="235"/>
      <c r="C63" s="235"/>
      <c r="D63" s="235"/>
      <c r="E63" s="235"/>
      <c r="F63" s="235"/>
      <c r="G63" s="236"/>
    </row>
    <row r="64" spans="1:8" ht="16.5" hidden="1" thickBot="1" x14ac:dyDescent="0.3">
      <c r="A64" s="231" t="s">
        <v>698</v>
      </c>
      <c r="B64" s="232"/>
      <c r="C64" s="232"/>
      <c r="D64" s="232"/>
      <c r="E64" s="232"/>
      <c r="F64" s="232"/>
      <c r="G64" s="233"/>
    </row>
    <row r="65" spans="1:8" ht="16.5" hidden="1" thickBot="1" x14ac:dyDescent="0.3">
      <c r="A65" s="6" t="s">
        <v>696</v>
      </c>
      <c r="B65" s="57" t="s">
        <v>1093</v>
      </c>
      <c r="C65" s="57" t="s">
        <v>1094</v>
      </c>
      <c r="D65" s="57" t="s">
        <v>1095</v>
      </c>
      <c r="E65" s="57" t="s">
        <v>1096</v>
      </c>
      <c r="F65" s="57" t="s">
        <v>1097</v>
      </c>
      <c r="G65" s="56" t="s">
        <v>1098</v>
      </c>
      <c r="H65"/>
    </row>
    <row r="66" spans="1:8" ht="16.5" hidden="1" thickBot="1" x14ac:dyDescent="0.3">
      <c r="A66" s="6" t="s">
        <v>2</v>
      </c>
      <c r="B66" s="10">
        <f>'NonPoint Annual'!F108</f>
        <v>812.03858424687371</v>
      </c>
      <c r="C66" s="10">
        <f>'NonPoint Annual'!F209</f>
        <v>1518.6298776258366</v>
      </c>
      <c r="D66" s="10">
        <f>'NonPoint Annual'!F317</f>
        <v>2418.265810106212</v>
      </c>
      <c r="E66" s="10">
        <f>'NonPoint Annual'!F420</f>
        <v>7085.3919584724244</v>
      </c>
      <c r="F66" s="10">
        <f>'NonPoint Annual'!F523</f>
        <v>6723.4909373980008</v>
      </c>
      <c r="G66" s="180">
        <f>SUM(B66:F66)</f>
        <v>18557.817167849345</v>
      </c>
      <c r="H66"/>
    </row>
    <row r="67" spans="1:8" ht="18" hidden="1" thickBot="1" x14ac:dyDescent="0.35">
      <c r="A67" s="6" t="s">
        <v>697</v>
      </c>
      <c r="B67" s="10">
        <f>'NonPoint Annual'!E108</f>
        <v>120.77386746487375</v>
      </c>
      <c r="C67" s="10">
        <f>'NonPoint Annual'!E209</f>
        <v>456.62673930944857</v>
      </c>
      <c r="D67" s="10">
        <f>'NonPoint Annual'!E317</f>
        <v>602.24031910992221</v>
      </c>
      <c r="E67" s="10">
        <f>'NonPoint Annual'!E420</f>
        <v>2104.7930784484438</v>
      </c>
      <c r="F67" s="10">
        <f>'NonPoint Annual'!E523</f>
        <v>1612.8160548644385</v>
      </c>
      <c r="G67" s="180">
        <f>SUM(B67:F67)</f>
        <v>4897.2500591971266</v>
      </c>
      <c r="H67"/>
    </row>
    <row r="68" spans="1:8" ht="16.5" hidden="1" thickBot="1" x14ac:dyDescent="0.3">
      <c r="A68" s="6" t="s">
        <v>0</v>
      </c>
      <c r="B68" s="10">
        <f>'NonPoint Annual'!D108</f>
        <v>1786.3753800236011</v>
      </c>
      <c r="C68" s="10">
        <f>'NonPoint Annual'!D209</f>
        <v>4350.1908695134107</v>
      </c>
      <c r="D68" s="10">
        <f>'NonPoint Annual'!D317</f>
        <v>4940.4242605731324</v>
      </c>
      <c r="E68" s="10">
        <f>'NonPoint Annual'!D420</f>
        <v>3226.9777278279867</v>
      </c>
      <c r="F68" s="10">
        <f>'NonPoint Annual'!D523</f>
        <v>3492.4031852592611</v>
      </c>
      <c r="G68" s="180">
        <f>SUM(B68:F68)</f>
        <v>17796.37142319739</v>
      </c>
      <c r="H68"/>
    </row>
    <row r="69" spans="1:8" hidden="1" x14ac:dyDescent="0.25"/>
    <row r="70" spans="1:8" hidden="1" x14ac:dyDescent="0.25"/>
    <row r="71" spans="1:8" ht="15.75" hidden="1" x14ac:dyDescent="0.25">
      <c r="A71" s="2" t="s">
        <v>704</v>
      </c>
    </row>
    <row r="72" spans="1:8" ht="16.5" hidden="1" thickBot="1" x14ac:dyDescent="0.3">
      <c r="A72" s="2" t="s">
        <v>1079</v>
      </c>
    </row>
    <row r="73" spans="1:8" ht="16.5" hidden="1" customHeight="1" thickBot="1" x14ac:dyDescent="0.3">
      <c r="A73" s="223" t="s">
        <v>708</v>
      </c>
      <c r="B73" s="224"/>
      <c r="C73" s="224"/>
      <c r="D73" s="224"/>
      <c r="E73" s="224"/>
      <c r="F73" s="224"/>
      <c r="G73" s="225"/>
    </row>
    <row r="74" spans="1:8" ht="16.5" hidden="1" thickBot="1" x14ac:dyDescent="0.3">
      <c r="A74" s="223" t="s">
        <v>695</v>
      </c>
      <c r="B74" s="224"/>
      <c r="C74" s="224"/>
      <c r="D74" s="224"/>
      <c r="E74" s="224"/>
      <c r="F74" s="224"/>
      <c r="G74" s="225"/>
    </row>
    <row r="75" spans="1:8" ht="16.5" hidden="1" thickBot="1" x14ac:dyDescent="0.3">
      <c r="A75" s="6" t="s">
        <v>696</v>
      </c>
      <c r="B75" s="57" t="s">
        <v>1093</v>
      </c>
      <c r="C75" s="57" t="s">
        <v>1094</v>
      </c>
      <c r="D75" s="57" t="s">
        <v>1095</v>
      </c>
      <c r="E75" s="57" t="s">
        <v>1096</v>
      </c>
      <c r="F75" s="57" t="s">
        <v>1097</v>
      </c>
      <c r="G75" s="56" t="s">
        <v>1098</v>
      </c>
      <c r="H75"/>
    </row>
    <row r="76" spans="1:8" ht="16.5" hidden="1" thickBot="1" x14ac:dyDescent="0.3">
      <c r="A76" s="7" t="s">
        <v>2</v>
      </c>
      <c r="B76" s="11">
        <f>'Nonroad Daily'!F195</f>
        <v>1.5854401081338492</v>
      </c>
      <c r="C76" s="11">
        <f>'Nonroad Daily'!F399</f>
        <v>2.2613630857966238</v>
      </c>
      <c r="D76" s="11">
        <f>'Nonroad Daily'!F606</f>
        <v>2.370186830743247</v>
      </c>
      <c r="E76" s="11">
        <f>'Nonroad Daily'!F813</f>
        <v>8.4868134006932063</v>
      </c>
      <c r="F76" s="11">
        <f>'Nonroad Daily'!F1020</f>
        <v>5.1958030335856433</v>
      </c>
      <c r="G76" s="199">
        <f>SUM(B76:F76)</f>
        <v>19.899606458952569</v>
      </c>
      <c r="H76"/>
    </row>
    <row r="77" spans="1:8" ht="18" hidden="1" thickBot="1" x14ac:dyDescent="0.35">
      <c r="A77" s="8" t="s">
        <v>697</v>
      </c>
      <c r="B77" s="12">
        <f>'Nonroad Daily'!E195</f>
        <v>0.84032240635815669</v>
      </c>
      <c r="C77" s="12">
        <f>'Nonroad Daily'!E399</f>
        <v>1.3090754942495284</v>
      </c>
      <c r="D77" s="11">
        <f>'Nonroad Daily'!E606</f>
        <v>1.5395333033759979</v>
      </c>
      <c r="E77" s="11">
        <f>'Nonroad Daily'!E813</f>
        <v>4.2094738808284209</v>
      </c>
      <c r="F77" s="11">
        <f>'Nonroad Daily'!E1020</f>
        <v>3.3316057905420657</v>
      </c>
      <c r="G77" s="199">
        <f>SUM(B77:F77)</f>
        <v>11.23001087535417</v>
      </c>
      <c r="H77"/>
    </row>
    <row r="78" spans="1:8" ht="16.5" hidden="1" thickBot="1" x14ac:dyDescent="0.3">
      <c r="A78" s="6" t="s">
        <v>0</v>
      </c>
      <c r="B78" s="11">
        <f>'Nonroad Daily'!D195</f>
        <v>12.2468118825779</v>
      </c>
      <c r="C78" s="11">
        <f>'Nonroad Daily'!D399</f>
        <v>18.330169039057452</v>
      </c>
      <c r="D78" s="11">
        <f>'Nonroad Daily'!D606</f>
        <v>41.10303614901008</v>
      </c>
      <c r="E78" s="11">
        <f>'Nonroad Daily'!D813</f>
        <v>155.39763281788521</v>
      </c>
      <c r="F78" s="11">
        <f>'Nonroad Daily'!D1020</f>
        <v>91.10211753978335</v>
      </c>
      <c r="G78" s="199">
        <f>SUM(B78:F78)</f>
        <v>318.17976742831399</v>
      </c>
      <c r="H78"/>
    </row>
    <row r="79" spans="1:8" ht="15" hidden="1" customHeight="1" x14ac:dyDescent="0.25">
      <c r="A79" s="229"/>
      <c r="B79" s="229"/>
      <c r="C79" s="229"/>
      <c r="D79" s="229"/>
      <c r="E79" s="229"/>
      <c r="F79" s="229"/>
      <c r="G79" s="229"/>
    </row>
    <row r="80" spans="1:8" ht="15.75" hidden="1" customHeight="1" thickBot="1" x14ac:dyDescent="0.3">
      <c r="A80" s="230"/>
      <c r="B80" s="230"/>
      <c r="C80" s="230"/>
      <c r="D80" s="230"/>
      <c r="E80" s="230"/>
      <c r="F80" s="230"/>
      <c r="G80" s="230"/>
    </row>
    <row r="81" spans="1:8" ht="16.5" hidden="1" customHeight="1" thickBot="1" x14ac:dyDescent="0.3">
      <c r="A81" s="226" t="s">
        <v>708</v>
      </c>
      <c r="B81" s="227"/>
      <c r="C81" s="227"/>
      <c r="D81" s="227"/>
      <c r="E81" s="227"/>
      <c r="F81" s="227"/>
      <c r="G81" s="228"/>
    </row>
    <row r="82" spans="1:8" ht="16.5" hidden="1" thickBot="1" x14ac:dyDescent="0.3">
      <c r="A82" s="223" t="s">
        <v>698</v>
      </c>
      <c r="B82" s="224"/>
      <c r="C82" s="224"/>
      <c r="D82" s="224"/>
      <c r="E82" s="224"/>
      <c r="F82" s="224"/>
      <c r="G82" s="225"/>
    </row>
    <row r="83" spans="1:8" ht="16.5" hidden="1" thickBot="1" x14ac:dyDescent="0.3">
      <c r="A83" s="6" t="s">
        <v>696</v>
      </c>
      <c r="B83" s="57" t="s">
        <v>1093</v>
      </c>
      <c r="C83" s="57" t="s">
        <v>1094</v>
      </c>
      <c r="D83" s="57" t="s">
        <v>1095</v>
      </c>
      <c r="E83" s="57" t="s">
        <v>1096</v>
      </c>
      <c r="F83" s="57" t="s">
        <v>1097</v>
      </c>
      <c r="G83" s="56" t="s">
        <v>1098</v>
      </c>
      <c r="H83"/>
    </row>
    <row r="84" spans="1:8" ht="16.5" hidden="1" thickBot="1" x14ac:dyDescent="0.3">
      <c r="A84" s="6" t="s">
        <v>2</v>
      </c>
      <c r="B84" s="10">
        <f>'Nonroad Annual'!F195</f>
        <v>313.57116473617856</v>
      </c>
      <c r="C84" s="10">
        <f>'Nonroad Annual'!F399</f>
        <v>468.43574097782999</v>
      </c>
      <c r="D84" s="10">
        <f>'Nonroad Annual'!F606</f>
        <v>681.6564390177075</v>
      </c>
      <c r="E84" s="10">
        <f>'Nonroad Annual'!F813</f>
        <v>2492.556252857592</v>
      </c>
      <c r="F84" s="10">
        <f>'Nonroad Annual'!F1020</f>
        <v>1495.2230759228969</v>
      </c>
      <c r="G84" s="59">
        <f>SUM(B84:F84)</f>
        <v>5451.4426735122051</v>
      </c>
      <c r="H84"/>
    </row>
    <row r="85" spans="1:8" ht="18" hidden="1" thickBot="1" x14ac:dyDescent="0.35">
      <c r="A85" s="6" t="s">
        <v>697</v>
      </c>
      <c r="B85" s="10">
        <f>'Nonroad Annual'!E195</f>
        <v>186.01068648532043</v>
      </c>
      <c r="C85" s="10">
        <f>'Nonroad Annual'!E399</f>
        <v>312.69109383784377</v>
      </c>
      <c r="D85" s="10">
        <f>'Nonroad Annual'!E606</f>
        <v>454.20373291579529</v>
      </c>
      <c r="E85" s="10">
        <f>'Nonroad Annual'!E813</f>
        <v>1271.0081586560468</v>
      </c>
      <c r="F85" s="10">
        <f>'Nonroad Annual'!E1020</f>
        <v>1028.9076820862729</v>
      </c>
      <c r="G85" s="59">
        <f>SUM(B85:F85)</f>
        <v>3252.8213539812791</v>
      </c>
      <c r="H85"/>
    </row>
    <row r="86" spans="1:8" ht="16.5" hidden="1" thickBot="1" x14ac:dyDescent="0.3">
      <c r="A86" s="6" t="s">
        <v>0</v>
      </c>
      <c r="B86" s="10">
        <f>'Nonroad Annual'!D195</f>
        <v>2583.5697430443711</v>
      </c>
      <c r="C86" s="10">
        <f>'Nonroad Annual'!D399</f>
        <v>4019.8464689669008</v>
      </c>
      <c r="D86" s="10">
        <f>'Nonroad Annual'!D606</f>
        <v>10552.493983231832</v>
      </c>
      <c r="E86" s="10">
        <f>'Nonroad Annual'!D813</f>
        <v>39810.260335754858</v>
      </c>
      <c r="F86" s="10">
        <f>'Nonroad Annual'!D1020</f>
        <v>23507.070333316504</v>
      </c>
      <c r="G86" s="59">
        <f>SUM(B86:F86)</f>
        <v>80473.240864314459</v>
      </c>
      <c r="H86"/>
    </row>
    <row r="87" spans="1:8" hidden="1" x14ac:dyDescent="0.25"/>
    <row r="88" spans="1:8" hidden="1" x14ac:dyDescent="0.25"/>
    <row r="89" spans="1:8" ht="15.75" hidden="1" x14ac:dyDescent="0.25">
      <c r="A89" s="2" t="s">
        <v>705</v>
      </c>
    </row>
    <row r="90" spans="1:8" ht="16.5" hidden="1" thickBot="1" x14ac:dyDescent="0.3">
      <c r="A90" s="2" t="s">
        <v>1079</v>
      </c>
    </row>
    <row r="91" spans="1:8" ht="16.5" customHeight="1" thickBot="1" x14ac:dyDescent="0.3">
      <c r="A91" s="223" t="s">
        <v>709</v>
      </c>
      <c r="B91" s="224"/>
      <c r="C91" s="224"/>
      <c r="D91" s="224"/>
      <c r="E91" s="224"/>
      <c r="F91" s="224"/>
      <c r="G91" s="225"/>
    </row>
    <row r="92" spans="1:8" ht="16.5" thickBot="1" x14ac:dyDescent="0.3">
      <c r="A92" s="223" t="s">
        <v>695</v>
      </c>
      <c r="B92" s="224"/>
      <c r="C92" s="224"/>
      <c r="D92" s="224"/>
      <c r="E92" s="224"/>
      <c r="F92" s="224"/>
      <c r="G92" s="225"/>
    </row>
    <row r="93" spans="1:8" ht="16.5" thickBot="1" x14ac:dyDescent="0.3">
      <c r="A93" s="6" t="s">
        <v>696</v>
      </c>
      <c r="B93" s="57" t="s">
        <v>1093</v>
      </c>
      <c r="C93" s="57" t="s">
        <v>1094</v>
      </c>
      <c r="D93" s="57" t="s">
        <v>1095</v>
      </c>
      <c r="E93" s="57" t="s">
        <v>1096</v>
      </c>
      <c r="F93" s="57" t="s">
        <v>1097</v>
      </c>
      <c r="G93" s="56" t="s">
        <v>1098</v>
      </c>
      <c r="H93"/>
    </row>
    <row r="94" spans="1:8" ht="16.5" thickBot="1" x14ac:dyDescent="0.3">
      <c r="A94" s="7" t="s">
        <v>2</v>
      </c>
      <c r="B94" s="200">
        <f>'MAR Daily'!F8</f>
        <v>5.1056121366575474E-2</v>
      </c>
      <c r="C94" s="200">
        <f>'MAR Daily'!F17</f>
        <v>2.3932225047492491E-2</v>
      </c>
      <c r="D94" s="201">
        <f>'MAR Daily'!F27</f>
        <v>0.15974606228478033</v>
      </c>
      <c r="E94" s="201">
        <f>'MAR Daily'!F36</f>
        <v>5.1250112021695278E-2</v>
      </c>
      <c r="F94" s="201">
        <f>'MAR Daily'!F46</f>
        <v>4.1499581290678246E-2</v>
      </c>
      <c r="G94" s="202">
        <f>SUM(B94:F94)</f>
        <v>0.32748410201122186</v>
      </c>
      <c r="H94"/>
    </row>
    <row r="95" spans="1:8" ht="18" thickBot="1" x14ac:dyDescent="0.35">
      <c r="A95" s="8" t="s">
        <v>697</v>
      </c>
      <c r="B95" s="203">
        <f>'MAR Daily'!E8</f>
        <v>0.85905869178082206</v>
      </c>
      <c r="C95" s="203">
        <f>'MAR Daily'!E17</f>
        <v>1.9503900707419919E-2</v>
      </c>
      <c r="D95" s="201">
        <f>'MAR Daily'!E27</f>
        <v>0.8369211450523627</v>
      </c>
      <c r="E95" s="201">
        <f>'MAR Daily'!E36</f>
        <v>0.72882765615658984</v>
      </c>
      <c r="F95" s="201">
        <f>'MAR Daily'!E46</f>
        <v>0.51733659657595532</v>
      </c>
      <c r="G95" s="202">
        <f>SUM(B95:F95)</f>
        <v>2.9616479902731498</v>
      </c>
      <c r="H95"/>
    </row>
    <row r="96" spans="1:8" ht="16.5" thickBot="1" x14ac:dyDescent="0.3">
      <c r="A96" s="6" t="s">
        <v>0</v>
      </c>
      <c r="B96" s="201">
        <f>'MAR Daily'!D8</f>
        <v>0.13729778356164388</v>
      </c>
      <c r="C96" s="201">
        <f>'MAR Daily'!D17</f>
        <v>0.1882926375311664</v>
      </c>
      <c r="D96" s="201">
        <f>'MAR Daily'!D27</f>
        <v>1.5766919263984596</v>
      </c>
      <c r="E96" s="201">
        <f>'MAR Daily'!D36</f>
        <v>0.74551864284642255</v>
      </c>
      <c r="F96" s="201">
        <f>'MAR Daily'!D46</f>
        <v>0.51763123826213997</v>
      </c>
      <c r="G96" s="202">
        <f>SUM(B96:F96)</f>
        <v>3.1654322285998324</v>
      </c>
      <c r="H96"/>
    </row>
    <row r="97" spans="1:8" ht="15" customHeight="1" x14ac:dyDescent="0.25">
      <c r="A97" s="229"/>
      <c r="B97" s="229"/>
      <c r="C97" s="229"/>
      <c r="D97" s="229"/>
      <c r="E97" s="229"/>
      <c r="F97" s="229"/>
      <c r="G97" s="229"/>
    </row>
    <row r="98" spans="1:8" ht="15.75" hidden="1" customHeight="1" thickBot="1" x14ac:dyDescent="0.3">
      <c r="A98" s="230"/>
      <c r="B98" s="230"/>
      <c r="C98" s="230"/>
      <c r="D98" s="230"/>
      <c r="E98" s="230"/>
      <c r="F98" s="230"/>
      <c r="G98" s="230"/>
    </row>
    <row r="99" spans="1:8" ht="16.5" hidden="1" customHeight="1" thickBot="1" x14ac:dyDescent="0.3">
      <c r="A99" s="226" t="s">
        <v>709</v>
      </c>
      <c r="B99" s="227"/>
      <c r="C99" s="227"/>
      <c r="D99" s="227"/>
      <c r="E99" s="227"/>
      <c r="F99" s="227"/>
      <c r="G99" s="228"/>
    </row>
    <row r="100" spans="1:8" ht="16.5" hidden="1" thickBot="1" x14ac:dyDescent="0.3">
      <c r="A100" s="223" t="s">
        <v>698</v>
      </c>
      <c r="B100" s="224"/>
      <c r="C100" s="224"/>
      <c r="D100" s="224"/>
      <c r="E100" s="224"/>
      <c r="F100" s="224"/>
      <c r="G100" s="225"/>
    </row>
    <row r="101" spans="1:8" ht="16.5" hidden="1" thickBot="1" x14ac:dyDescent="0.3">
      <c r="A101" s="6" t="s">
        <v>696</v>
      </c>
      <c r="B101" s="57" t="s">
        <v>1093</v>
      </c>
      <c r="C101" s="57" t="s">
        <v>1094</v>
      </c>
      <c r="D101" s="57" t="s">
        <v>1095</v>
      </c>
      <c r="E101" s="57" t="s">
        <v>1096</v>
      </c>
      <c r="F101" s="57" t="s">
        <v>1097</v>
      </c>
      <c r="G101" s="56" t="s">
        <v>1098</v>
      </c>
      <c r="H101"/>
    </row>
    <row r="102" spans="1:8" ht="16.5" hidden="1" thickBot="1" x14ac:dyDescent="0.3">
      <c r="A102" s="6" t="s">
        <v>2</v>
      </c>
      <c r="B102" s="10">
        <f>'MAR Annual'!F8</f>
        <v>18.635484298800051</v>
      </c>
      <c r="C102" s="10">
        <f>'MAR Annual'!F17</f>
        <v>8.7352621423347596</v>
      </c>
      <c r="D102" s="10">
        <f>'MAR Annual'!F27</f>
        <v>58.307312733944812</v>
      </c>
      <c r="E102" s="10">
        <f>'MAR Annual'!F36</f>
        <v>18.706290887918772</v>
      </c>
      <c r="F102" s="10">
        <f>'MAR Annual'!F46</f>
        <v>15.147347171097561</v>
      </c>
      <c r="G102" s="59">
        <f>SUM(B102:F102)</f>
        <v>119.53169723409596</v>
      </c>
      <c r="H102"/>
    </row>
    <row r="103" spans="1:8" ht="18" hidden="1" thickBot="1" x14ac:dyDescent="0.35">
      <c r="A103" s="6" t="s">
        <v>697</v>
      </c>
      <c r="B103" s="10">
        <f>'MAR Annual'!E8</f>
        <v>313.55642250000005</v>
      </c>
      <c r="C103" s="10">
        <f>'MAR Annual'!E17</f>
        <v>7.1189237582082701</v>
      </c>
      <c r="D103" s="10">
        <f>'MAR Annual'!E27</f>
        <v>305.47621794411236</v>
      </c>
      <c r="E103" s="10">
        <f>'MAR Annual'!E36</f>
        <v>266.02209449715525</v>
      </c>
      <c r="F103" s="10">
        <f>'MAR Annual'!E46</f>
        <v>188.8278577502237</v>
      </c>
      <c r="G103" s="59">
        <f>SUM(B103:F103)</f>
        <v>1081.0015164496997</v>
      </c>
      <c r="H103"/>
    </row>
    <row r="104" spans="1:8" ht="16.5" hidden="1" thickBot="1" x14ac:dyDescent="0.3">
      <c r="A104" s="6" t="s">
        <v>0</v>
      </c>
      <c r="B104" s="10">
        <f>'MAR Annual'!D8</f>
        <v>50.113691000000017</v>
      </c>
      <c r="C104" s="10">
        <f>'MAR Annual'!D17</f>
        <v>68.726812698875719</v>
      </c>
      <c r="D104" s="10">
        <f>'MAR Annual'!D27</f>
        <v>575.49255313543767</v>
      </c>
      <c r="E104" s="10">
        <f>'MAR Annual'!D36</f>
        <v>272.11430463894425</v>
      </c>
      <c r="F104" s="10">
        <f>'MAR Annual'!D46</f>
        <v>188.93540196568114</v>
      </c>
      <c r="G104" s="59">
        <f>SUM(B104:F104)</f>
        <v>1155.3827634389388</v>
      </c>
      <c r="H104"/>
    </row>
    <row r="105" spans="1:8" hidden="1" x14ac:dyDescent="0.25"/>
    <row r="106" spans="1:8" hidden="1" x14ac:dyDescent="0.25"/>
    <row r="107" spans="1:8" ht="15.75" hidden="1" x14ac:dyDescent="0.25">
      <c r="A107" s="2" t="s">
        <v>701</v>
      </c>
    </row>
    <row r="108" spans="1:8" ht="16.5" hidden="1" thickBot="1" x14ac:dyDescent="0.3">
      <c r="A108" s="2" t="s">
        <v>1079</v>
      </c>
    </row>
    <row r="109" spans="1:8" ht="16.5" hidden="1" customHeight="1" thickBot="1" x14ac:dyDescent="0.3">
      <c r="A109" s="223" t="s">
        <v>710</v>
      </c>
      <c r="B109" s="224"/>
      <c r="C109" s="224"/>
      <c r="D109" s="224"/>
      <c r="E109" s="224"/>
      <c r="F109" s="224"/>
      <c r="G109" s="225"/>
    </row>
    <row r="110" spans="1:8" ht="16.5" hidden="1" thickBot="1" x14ac:dyDescent="0.3">
      <c r="A110" s="223" t="s">
        <v>695</v>
      </c>
      <c r="B110" s="224"/>
      <c r="C110" s="224"/>
      <c r="D110" s="224"/>
      <c r="E110" s="224"/>
      <c r="F110" s="224"/>
      <c r="G110" s="225"/>
    </row>
    <row r="111" spans="1:8" ht="16.5" hidden="1" thickBot="1" x14ac:dyDescent="0.3">
      <c r="A111" s="6" t="s">
        <v>696</v>
      </c>
      <c r="B111" s="57" t="s">
        <v>1093</v>
      </c>
      <c r="C111" s="57" t="s">
        <v>1094</v>
      </c>
      <c r="D111" s="57" t="s">
        <v>1095</v>
      </c>
      <c r="E111" s="57" t="s">
        <v>1096</v>
      </c>
      <c r="F111" s="57" t="s">
        <v>1097</v>
      </c>
      <c r="G111" s="56" t="s">
        <v>1098</v>
      </c>
      <c r="H111"/>
    </row>
    <row r="112" spans="1:8" ht="16.5" hidden="1" thickBot="1" x14ac:dyDescent="0.3">
      <c r="A112" s="7" t="s">
        <v>2</v>
      </c>
      <c r="B112" s="13">
        <f>'ONROAD Daily &amp; Annual'!B7</f>
        <v>1.0728836355874478</v>
      </c>
      <c r="C112" s="14">
        <f>'ONROAD Daily &amp; Annual'!B8</f>
        <v>1.749037689171286</v>
      </c>
      <c r="D112" s="10">
        <f>'ONROAD Daily &amp; Annual'!B9</f>
        <v>3.2792370928239158</v>
      </c>
      <c r="E112" s="10">
        <f>'ONROAD Daily &amp; Annual'!B10</f>
        <v>8.2515570386895529</v>
      </c>
      <c r="F112" s="10">
        <f>'ONROAD Daily &amp; Annual'!B11</f>
        <v>9.4953244753442441</v>
      </c>
      <c r="G112" s="59">
        <f>SUM(B112:F112)</f>
        <v>23.848039931616448</v>
      </c>
      <c r="H112"/>
    </row>
    <row r="113" spans="1:8" ht="18" hidden="1" thickBot="1" x14ac:dyDescent="0.35">
      <c r="A113" s="8" t="s">
        <v>697</v>
      </c>
      <c r="B113" s="15">
        <f>'ONROAD Daily &amp; Annual'!C7</f>
        <v>1.542649599452482</v>
      </c>
      <c r="C113" s="10">
        <f>'ONROAD Daily &amp; Annual'!C8</f>
        <v>2.7044847683873741</v>
      </c>
      <c r="D113" s="10">
        <f>'ONROAD Daily &amp; Annual'!C9</f>
        <v>7.3519805186417324</v>
      </c>
      <c r="E113" s="10">
        <f>'ONROAD Daily &amp; Annual'!C10</f>
        <v>14.458708934656107</v>
      </c>
      <c r="F113" s="10">
        <f>'ONROAD Daily &amp; Annual'!C11</f>
        <v>19.207412200305338</v>
      </c>
      <c r="G113" s="59">
        <f>SUM(B113:F113)</f>
        <v>45.26523602144303</v>
      </c>
      <c r="H113"/>
    </row>
    <row r="114" spans="1:8" ht="16.5" hidden="1" thickBot="1" x14ac:dyDescent="0.3">
      <c r="A114" s="6" t="s">
        <v>0</v>
      </c>
      <c r="B114" s="10">
        <f>'ONROAD Daily &amp; Annual'!D7</f>
        <v>11.32</v>
      </c>
      <c r="C114" s="10">
        <f>'ONROAD Daily &amp; Annual'!D8</f>
        <v>19.2</v>
      </c>
      <c r="D114" s="10">
        <f>'ONROAD Daily &amp; Annual'!D9</f>
        <v>51.32</v>
      </c>
      <c r="E114" s="10">
        <f>'ONROAD Daily &amp; Annual'!D10</f>
        <v>110</v>
      </c>
      <c r="F114" s="10">
        <f>'ONROAD Daily &amp; Annual'!D11</f>
        <v>143.66</v>
      </c>
      <c r="G114" s="59">
        <f>SUM(B114:F114)</f>
        <v>335.5</v>
      </c>
      <c r="H114"/>
    </row>
    <row r="115" spans="1:8" ht="15" hidden="1" customHeight="1" x14ac:dyDescent="0.25">
      <c r="A115" s="229"/>
      <c r="B115" s="229"/>
      <c r="C115" s="229"/>
      <c r="D115" s="229"/>
      <c r="E115" s="229"/>
      <c r="F115" s="229"/>
      <c r="G115" s="229"/>
    </row>
    <row r="116" spans="1:8" ht="15.75" hidden="1" customHeight="1" thickBot="1" x14ac:dyDescent="0.3">
      <c r="A116" s="230"/>
      <c r="B116" s="230"/>
      <c r="C116" s="230"/>
      <c r="D116" s="230"/>
      <c r="E116" s="230"/>
      <c r="F116" s="230"/>
      <c r="G116" s="230"/>
    </row>
    <row r="117" spans="1:8" ht="16.5" hidden="1" customHeight="1" thickBot="1" x14ac:dyDescent="0.3">
      <c r="A117" s="226" t="s">
        <v>711</v>
      </c>
      <c r="B117" s="227"/>
      <c r="C117" s="227"/>
      <c r="D117" s="227"/>
      <c r="E117" s="227"/>
      <c r="F117" s="227"/>
      <c r="G117" s="228"/>
    </row>
    <row r="118" spans="1:8" ht="16.5" hidden="1" thickBot="1" x14ac:dyDescent="0.3">
      <c r="A118" s="223" t="s">
        <v>698</v>
      </c>
      <c r="B118" s="224"/>
      <c r="C118" s="224"/>
      <c r="D118" s="224"/>
      <c r="E118" s="224"/>
      <c r="F118" s="224"/>
      <c r="G118" s="225"/>
    </row>
    <row r="119" spans="1:8" ht="16.5" hidden="1" thickBot="1" x14ac:dyDescent="0.3">
      <c r="A119" s="6" t="s">
        <v>696</v>
      </c>
      <c r="B119" s="57" t="s">
        <v>1093</v>
      </c>
      <c r="C119" s="57" t="s">
        <v>1094</v>
      </c>
      <c r="D119" s="57" t="s">
        <v>1095</v>
      </c>
      <c r="E119" s="57" t="s">
        <v>1096</v>
      </c>
      <c r="F119" s="57" t="s">
        <v>1097</v>
      </c>
      <c r="G119" s="56" t="s">
        <v>1098</v>
      </c>
      <c r="H119"/>
    </row>
    <row r="120" spans="1:8" ht="16.5" hidden="1" thickBot="1" x14ac:dyDescent="0.3">
      <c r="A120" s="6" t="s">
        <v>2</v>
      </c>
      <c r="B120" s="10">
        <f>'ONROAD Daily &amp; Annual'!E7</f>
        <v>353.22666051739145</v>
      </c>
      <c r="C120" s="10">
        <f>'ONROAD Daily &amp; Annual'!E8</f>
        <v>577.0650235180791</v>
      </c>
      <c r="D120" s="10">
        <f>'ONROAD Daily &amp; Annual'!E9</f>
        <v>1077.76784243923</v>
      </c>
      <c r="E120" s="10">
        <f>'ONROAD Daily &amp; Annual'!E10</f>
        <v>2732.3414187423773</v>
      </c>
      <c r="F120" s="10">
        <f>'ONROAD Daily &amp; Annual'!E11</f>
        <v>3116.0853952898256</v>
      </c>
      <c r="G120" s="59">
        <f>SUM(B120:F120)</f>
        <v>7856.4863405069027</v>
      </c>
      <c r="H120"/>
    </row>
    <row r="121" spans="1:8" ht="18" hidden="1" thickBot="1" x14ac:dyDescent="0.35">
      <c r="A121" s="6" t="s">
        <v>697</v>
      </c>
      <c r="B121" s="10">
        <f>'ONROAD Daily &amp; Annual'!F7</f>
        <v>577.03186141458468</v>
      </c>
      <c r="C121" s="10">
        <f>'ONROAD Daily &amp; Annual'!F8</f>
        <v>1010.1280178185311</v>
      </c>
      <c r="D121" s="10">
        <f>'ONROAD Daily &amp; Annual'!F9</f>
        <v>2790.3454032405402</v>
      </c>
      <c r="E121" s="10">
        <f>'ONROAD Daily &amp; Annual'!F10</f>
        <v>5426.8956921183781</v>
      </c>
      <c r="F121" s="10">
        <f>'ONROAD Daily &amp; Annual'!F11</f>
        <v>7165.9192433045182</v>
      </c>
      <c r="G121" s="59">
        <f>SUM(B121:F121)</f>
        <v>16970.320217896551</v>
      </c>
      <c r="H121"/>
    </row>
    <row r="122" spans="1:8" ht="16.5" hidden="1" thickBot="1" x14ac:dyDescent="0.3">
      <c r="A122" s="6" t="s">
        <v>0</v>
      </c>
      <c r="B122" s="10">
        <f>'ONROAD Daily &amp; Annual'!G7</f>
        <v>3737.380525422851</v>
      </c>
      <c r="C122" s="10">
        <f>'ONROAD Daily &amp; Annual'!G8</f>
        <v>6281.9389171441562</v>
      </c>
      <c r="D122" s="10">
        <f>'ONROAD Daily &amp; Annual'!G9</f>
        <v>15723.958296612996</v>
      </c>
      <c r="E122" s="10">
        <f>'ONROAD Daily &amp; Annual'!G10</f>
        <v>34874.953326690309</v>
      </c>
      <c r="F122" s="10">
        <f>'ONROAD Daily &amp; Annual'!G11</f>
        <v>43746.643675793523</v>
      </c>
      <c r="G122" s="59">
        <f>SUM(B122:F122)</f>
        <v>104364.87474166384</v>
      </c>
      <c r="H122"/>
    </row>
    <row r="123" spans="1:8" hidden="1" x14ac:dyDescent="0.25"/>
    <row r="124" spans="1:8" hidden="1" x14ac:dyDescent="0.25"/>
    <row r="125" spans="1:8" ht="15.75" hidden="1" x14ac:dyDescent="0.25">
      <c r="A125" s="2" t="s">
        <v>1063</v>
      </c>
    </row>
    <row r="126" spans="1:8" ht="16.5" hidden="1" thickBot="1" x14ac:dyDescent="0.3">
      <c r="A126" s="2" t="s">
        <v>1079</v>
      </c>
    </row>
    <row r="127" spans="1:8" ht="16.5" hidden="1" customHeight="1" thickBot="1" x14ac:dyDescent="0.3">
      <c r="A127" s="250" t="s">
        <v>1064</v>
      </c>
      <c r="B127" s="251"/>
      <c r="C127" s="251"/>
      <c r="D127" s="251"/>
      <c r="E127" s="251"/>
      <c r="F127" s="251"/>
      <c r="G127" s="252"/>
    </row>
    <row r="128" spans="1:8" ht="16.5" hidden="1" thickBot="1" x14ac:dyDescent="0.3">
      <c r="A128" s="250" t="s">
        <v>695</v>
      </c>
      <c r="B128" s="251"/>
      <c r="C128" s="251"/>
      <c r="D128" s="251"/>
      <c r="E128" s="251"/>
      <c r="F128" s="251"/>
      <c r="G128" s="252"/>
    </row>
    <row r="129" spans="1:8" ht="16.5" hidden="1" thickBot="1" x14ac:dyDescent="0.3">
      <c r="A129" s="8" t="s">
        <v>696</v>
      </c>
      <c r="B129" s="57" t="s">
        <v>1093</v>
      </c>
      <c r="C129" s="57" t="s">
        <v>1094</v>
      </c>
      <c r="D129" s="57" t="s">
        <v>1095</v>
      </c>
      <c r="E129" s="57" t="s">
        <v>1096</v>
      </c>
      <c r="F129" s="57" t="s">
        <v>1097</v>
      </c>
      <c r="G129" s="56" t="s">
        <v>1098</v>
      </c>
      <c r="H129"/>
    </row>
    <row r="130" spans="1:8" ht="16.5" hidden="1" thickBot="1" x14ac:dyDescent="0.3">
      <c r="A130" s="7" t="s">
        <v>2</v>
      </c>
      <c r="B130" s="13">
        <f>'Biogenic Annual and Daily'!I7</f>
        <v>36.555404398079901</v>
      </c>
      <c r="C130" s="14">
        <f>'Biogenic Annual and Daily'!I8</f>
        <v>70.94732428576161</v>
      </c>
      <c r="D130" s="10">
        <f>'Biogenic Annual and Daily'!I9</f>
        <v>55.400472412094757</v>
      </c>
      <c r="E130" s="10">
        <f>'Biogenic Annual and Daily'!I10</f>
        <v>49.17918956751187</v>
      </c>
      <c r="F130" s="10">
        <f>'Biogenic Annual and Daily'!I11</f>
        <v>54.70559662004873</v>
      </c>
      <c r="G130" s="58">
        <f>SUM(B130:F130)</f>
        <v>266.78798728349682</v>
      </c>
      <c r="H130"/>
    </row>
    <row r="131" spans="1:8" ht="18" hidden="1" thickBot="1" x14ac:dyDescent="0.35">
      <c r="A131" s="8" t="s">
        <v>697</v>
      </c>
      <c r="B131" s="15">
        <f>'Biogenic Annual and Daily'!H7</f>
        <v>0.17644098263806524</v>
      </c>
      <c r="C131" s="10">
        <f>'Biogenic Annual and Daily'!H8</f>
        <v>0.3135838374094877</v>
      </c>
      <c r="D131" s="10">
        <f>'Biogenic Annual and Daily'!H9</f>
        <v>1.0785160029313423</v>
      </c>
      <c r="E131" s="10">
        <f>'Biogenic Annual and Daily'!H10</f>
        <v>0.48319886882645252</v>
      </c>
      <c r="F131" s="10">
        <f>'Biogenic Annual and Daily'!H11</f>
        <v>0.30011755437551868</v>
      </c>
      <c r="G131" s="58">
        <f>SUM(B131:F131)</f>
        <v>2.3518572461808662</v>
      </c>
      <c r="H131"/>
    </row>
    <row r="132" spans="1:8" ht="16.5" hidden="1" thickBot="1" x14ac:dyDescent="0.3">
      <c r="A132" s="6" t="s">
        <v>0</v>
      </c>
      <c r="B132" s="10">
        <f>'Biogenic Annual and Daily'!G7</f>
        <v>3.8080774656664955</v>
      </c>
      <c r="C132" s="10">
        <f>'Biogenic Annual and Daily'!G8</f>
        <v>6.2113202624385933</v>
      </c>
      <c r="D132" s="10">
        <f>'Biogenic Annual and Daily'!G9</f>
        <v>6.0598464517215884</v>
      </c>
      <c r="E132" s="10">
        <f>'Biogenic Annual and Daily'!G10</f>
        <v>4.5213652002119193</v>
      </c>
      <c r="F132" s="10">
        <f>'Biogenic Annual and Daily'!G11</f>
        <v>4.5189753850171908</v>
      </c>
      <c r="G132" s="58">
        <f>SUM(B132:F132)</f>
        <v>25.119584765055791</v>
      </c>
      <c r="H132"/>
    </row>
    <row r="133" spans="1:8" ht="15" hidden="1" customHeight="1" x14ac:dyDescent="0.25">
      <c r="A133" s="253"/>
      <c r="B133" s="253"/>
      <c r="C133" s="253"/>
      <c r="D133" s="253"/>
      <c r="E133" s="253"/>
      <c r="F133" s="253"/>
      <c r="G133" s="253"/>
    </row>
    <row r="134" spans="1:8" ht="15.75" hidden="1" customHeight="1" thickBot="1" x14ac:dyDescent="0.3">
      <c r="A134" s="230"/>
      <c r="B134" s="230"/>
      <c r="C134" s="230"/>
      <c r="D134" s="230"/>
      <c r="E134" s="230"/>
      <c r="F134" s="230"/>
      <c r="G134" s="230"/>
    </row>
    <row r="135" spans="1:8" ht="16.5" hidden="1" customHeight="1" thickBot="1" x14ac:dyDescent="0.3">
      <c r="A135" s="247" t="s">
        <v>1065</v>
      </c>
      <c r="B135" s="248"/>
      <c r="C135" s="248"/>
      <c r="D135" s="248"/>
      <c r="E135" s="248"/>
      <c r="F135" s="248"/>
      <c r="G135" s="249"/>
    </row>
    <row r="136" spans="1:8" ht="16.5" hidden="1" thickBot="1" x14ac:dyDescent="0.3">
      <c r="A136" s="250" t="s">
        <v>698</v>
      </c>
      <c r="B136" s="251"/>
      <c r="C136" s="251"/>
      <c r="D136" s="251"/>
      <c r="E136" s="251"/>
      <c r="F136" s="251"/>
      <c r="G136" s="252"/>
    </row>
    <row r="137" spans="1:8" ht="16.5" hidden="1" thickBot="1" x14ac:dyDescent="0.3">
      <c r="A137" s="6" t="s">
        <v>696</v>
      </c>
      <c r="B137" s="57" t="s">
        <v>1093</v>
      </c>
      <c r="C137" s="57" t="s">
        <v>1094</v>
      </c>
      <c r="D137" s="57" t="s">
        <v>1095</v>
      </c>
      <c r="E137" s="57" t="s">
        <v>1096</v>
      </c>
      <c r="F137" s="57" t="s">
        <v>1097</v>
      </c>
      <c r="G137" s="56" t="s">
        <v>1098</v>
      </c>
      <c r="H137"/>
    </row>
    <row r="138" spans="1:8" ht="16.5" hidden="1" thickBot="1" x14ac:dyDescent="0.3">
      <c r="A138" s="6" t="s">
        <v>2</v>
      </c>
      <c r="B138" s="10">
        <f>'Biogenic Annual and Daily'!N7</f>
        <v>5348.5899999999965</v>
      </c>
      <c r="C138" s="10">
        <f>'Biogenic Annual and Daily'!N8</f>
        <v>10294.329999999996</v>
      </c>
      <c r="D138" s="10">
        <f>'Biogenic Annual and Daily'!N9</f>
        <v>7893.5800000000108</v>
      </c>
      <c r="E138" s="10">
        <f>'Biogenic Annual and Daily'!N10</f>
        <v>6902.0899999999847</v>
      </c>
      <c r="F138" s="10">
        <f>'Biogenic Annual and Daily'!N11</f>
        <v>7784.320000000007</v>
      </c>
      <c r="G138" s="58">
        <f>SUM(B138:F138)</f>
        <v>38222.909999999996</v>
      </c>
      <c r="H138"/>
    </row>
    <row r="139" spans="1:8" ht="18" hidden="1" thickBot="1" x14ac:dyDescent="0.35">
      <c r="A139" s="6" t="s">
        <v>697</v>
      </c>
      <c r="B139" s="10">
        <f>'Biogenic Annual and Daily'!M7</f>
        <v>43.610000000000056</v>
      </c>
      <c r="C139" s="10">
        <f>'Biogenic Annual and Daily'!M8</f>
        <v>77.709999999999866</v>
      </c>
      <c r="D139" s="10">
        <f>'Biogenic Annual and Daily'!M9</f>
        <v>256.52999999999963</v>
      </c>
      <c r="E139" s="10">
        <f>'Biogenic Annual and Daily'!M10</f>
        <v>113.32999999576215</v>
      </c>
      <c r="F139" s="10">
        <f>'Biogenic Annual and Daily'!M11</f>
        <v>73.27999999999993</v>
      </c>
      <c r="G139" s="58">
        <f>SUM(B139:F139)</f>
        <v>564.45999999576168</v>
      </c>
      <c r="H139"/>
    </row>
    <row r="140" spans="1:8" ht="16.5" hidden="1" thickBot="1" x14ac:dyDescent="0.3">
      <c r="A140" s="6" t="s">
        <v>0</v>
      </c>
      <c r="B140" s="10">
        <f>'Biogenic Annual and Daily'!L7</f>
        <v>643.26999999999953</v>
      </c>
      <c r="C140" s="10">
        <f>'Biogenic Annual and Daily'!L8</f>
        <v>1046.4299999999976</v>
      </c>
      <c r="D140" s="10">
        <f>'Biogenic Annual and Daily'!L9</f>
        <v>1002.9699999999973</v>
      </c>
      <c r="E140" s="10">
        <f>'Biogenic Annual and Daily'!L10</f>
        <v>740.62999999999943</v>
      </c>
      <c r="F140" s="10">
        <f>'Biogenic Annual and Daily'!L11</f>
        <v>750.7799999999994</v>
      </c>
      <c r="G140" s="58">
        <f>SUM(B140:F140)</f>
        <v>4184.0799999999936</v>
      </c>
      <c r="H140"/>
    </row>
    <row r="141" spans="1:8" hidden="1" x14ac:dyDescent="0.25"/>
  </sheetData>
  <sheetProtection algorithmName="SHA-512" hashValue="C5cu5FI9VWiWgaRt8LGtczH8eW5coodIlrKkuhNYJT5mMOl4PeMstBiAX5vku4CcO0Hb5DgmSfQJwXWa6s+Pew==" saltValue="QhNwhtDk/qMcKnTQVCJ82A==" spinCount="100000" sheet="1" objects="1" scenarios="1"/>
  <mergeCells count="69">
    <mergeCell ref="A136:G136"/>
    <mergeCell ref="A127:G127"/>
    <mergeCell ref="A128:G128"/>
    <mergeCell ref="A133:A134"/>
    <mergeCell ref="B133:B134"/>
    <mergeCell ref="C133:C134"/>
    <mergeCell ref="D133:D134"/>
    <mergeCell ref="E133:E134"/>
    <mergeCell ref="F133:F134"/>
    <mergeCell ref="G133:G134"/>
    <mergeCell ref="F24:F25"/>
    <mergeCell ref="G24:G25"/>
    <mergeCell ref="A26:G26"/>
    <mergeCell ref="A27:G27"/>
    <mergeCell ref="A135:G135"/>
    <mergeCell ref="A24:A25"/>
    <mergeCell ref="B24:B25"/>
    <mergeCell ref="C24:C25"/>
    <mergeCell ref="D24:D25"/>
    <mergeCell ref="E24:E25"/>
    <mergeCell ref="A74:G74"/>
    <mergeCell ref="A55:G55"/>
    <mergeCell ref="A56:G56"/>
    <mergeCell ref="A61:A62"/>
    <mergeCell ref="B61:B62"/>
    <mergeCell ref="C61:C62"/>
    <mergeCell ref="A3:A5"/>
    <mergeCell ref="B3:D3"/>
    <mergeCell ref="E3:G3"/>
    <mergeCell ref="A18:G18"/>
    <mergeCell ref="A19:G19"/>
    <mergeCell ref="D61:D62"/>
    <mergeCell ref="E61:E62"/>
    <mergeCell ref="F61:F62"/>
    <mergeCell ref="G61:G62"/>
    <mergeCell ref="A63:G63"/>
    <mergeCell ref="A64:G64"/>
    <mergeCell ref="A73:G73"/>
    <mergeCell ref="A92:G92"/>
    <mergeCell ref="A79:A80"/>
    <mergeCell ref="B79:B80"/>
    <mergeCell ref="C79:C80"/>
    <mergeCell ref="D79:D80"/>
    <mergeCell ref="E79:E80"/>
    <mergeCell ref="F79:F80"/>
    <mergeCell ref="G79:G80"/>
    <mergeCell ref="A81:G81"/>
    <mergeCell ref="A82:G82"/>
    <mergeCell ref="A91:G91"/>
    <mergeCell ref="A110:G110"/>
    <mergeCell ref="A97:A98"/>
    <mergeCell ref="B97:B98"/>
    <mergeCell ref="C97:C98"/>
    <mergeCell ref="D97:D98"/>
    <mergeCell ref="E97:E98"/>
    <mergeCell ref="F97:F98"/>
    <mergeCell ref="G97:G98"/>
    <mergeCell ref="A99:G99"/>
    <mergeCell ref="A100:G100"/>
    <mergeCell ref="A109:G109"/>
    <mergeCell ref="A118:G118"/>
    <mergeCell ref="A117:G117"/>
    <mergeCell ref="G115:G116"/>
    <mergeCell ref="A115:A116"/>
    <mergeCell ref="B115:B116"/>
    <mergeCell ref="C115:C116"/>
    <mergeCell ref="D115:D116"/>
    <mergeCell ref="E115:E116"/>
    <mergeCell ref="F115:F1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K265"/>
  <sheetViews>
    <sheetView workbookViewId="0">
      <selection activeCell="A221" sqref="A221"/>
    </sheetView>
  </sheetViews>
  <sheetFormatPr defaultRowHeight="15" x14ac:dyDescent="0.25"/>
  <cols>
    <col min="1" max="1" width="19" customWidth="1"/>
    <col min="2" max="2" width="13" customWidth="1"/>
    <col min="4" max="4" width="58" customWidth="1"/>
    <col min="5" max="5" width="14" customWidth="1"/>
    <col min="6" max="6" width="18.42578125" customWidth="1"/>
    <col min="7" max="7" width="13.42578125" customWidth="1"/>
    <col min="8" max="8" width="82.5703125" customWidth="1"/>
  </cols>
  <sheetData>
    <row r="1" spans="1:11" x14ac:dyDescent="0.25">
      <c r="A1" s="39" t="s">
        <v>916</v>
      </c>
      <c r="B1" s="39" t="s">
        <v>370</v>
      </c>
      <c r="C1" s="39" t="s">
        <v>917</v>
      </c>
      <c r="D1" s="39" t="s">
        <v>918</v>
      </c>
      <c r="E1" s="39" t="s">
        <v>919</v>
      </c>
      <c r="F1" s="39" t="s">
        <v>920</v>
      </c>
      <c r="G1" s="39" t="s">
        <v>921</v>
      </c>
      <c r="H1" s="39" t="s">
        <v>715</v>
      </c>
      <c r="I1" s="39" t="s">
        <v>0</v>
      </c>
      <c r="J1" s="39" t="s">
        <v>1</v>
      </c>
      <c r="K1" s="39" t="s">
        <v>2</v>
      </c>
    </row>
    <row r="2" spans="1:11" ht="15.75" hidden="1" customHeight="1" x14ac:dyDescent="0.25">
      <c r="A2" s="40" t="s">
        <v>3</v>
      </c>
      <c r="B2" s="40" t="s">
        <v>372</v>
      </c>
      <c r="C2" s="40" t="s">
        <v>313</v>
      </c>
      <c r="D2" s="40" t="s">
        <v>851</v>
      </c>
      <c r="E2" s="40" t="s">
        <v>922</v>
      </c>
      <c r="F2" s="40" t="s">
        <v>325</v>
      </c>
      <c r="G2" s="41">
        <v>2275001000</v>
      </c>
      <c r="H2" s="40" t="s">
        <v>923</v>
      </c>
      <c r="I2" s="42">
        <v>5.0422299027137738</v>
      </c>
      <c r="J2" s="42">
        <v>5.3250227357834481</v>
      </c>
      <c r="K2" s="42">
        <v>1.1126139655027472</v>
      </c>
    </row>
    <row r="3" spans="1:11" ht="15.75" hidden="1" customHeight="1" x14ac:dyDescent="0.25">
      <c r="A3" s="40" t="s">
        <v>3</v>
      </c>
      <c r="B3" s="40" t="s">
        <v>372</v>
      </c>
      <c r="C3" s="40" t="s">
        <v>313</v>
      </c>
      <c r="D3" s="40" t="s">
        <v>851</v>
      </c>
      <c r="E3" s="40" t="s">
        <v>922</v>
      </c>
      <c r="F3" s="40" t="s">
        <v>325</v>
      </c>
      <c r="G3" s="41">
        <v>2275020000</v>
      </c>
      <c r="H3" s="40" t="s">
        <v>924</v>
      </c>
      <c r="I3" s="42">
        <v>992.81048399897588</v>
      </c>
      <c r="J3" s="42">
        <v>1048.4921357460012</v>
      </c>
      <c r="K3" s="42">
        <v>219.07267834024955</v>
      </c>
    </row>
    <row r="4" spans="1:11" ht="15.75" hidden="1" customHeight="1" x14ac:dyDescent="0.25">
      <c r="A4" s="40" t="s">
        <v>3</v>
      </c>
      <c r="B4" s="40" t="s">
        <v>372</v>
      </c>
      <c r="C4" s="40" t="s">
        <v>313</v>
      </c>
      <c r="D4" s="40" t="s">
        <v>851</v>
      </c>
      <c r="E4" s="40" t="s">
        <v>922</v>
      </c>
      <c r="F4" s="40" t="s">
        <v>325</v>
      </c>
      <c r="G4" s="41">
        <v>2275050000</v>
      </c>
      <c r="H4" s="40" t="s">
        <v>925</v>
      </c>
      <c r="I4" s="42">
        <v>60.80470878136201</v>
      </c>
      <c r="J4" s="42">
        <v>64.214933263788595</v>
      </c>
      <c r="K4" s="42">
        <v>13.417112956721766</v>
      </c>
    </row>
    <row r="5" spans="1:11" ht="15.75" hidden="1" customHeight="1" x14ac:dyDescent="0.25">
      <c r="A5" s="40" t="s">
        <v>3</v>
      </c>
      <c r="B5" s="40" t="s">
        <v>372</v>
      </c>
      <c r="C5" s="40" t="s">
        <v>313</v>
      </c>
      <c r="D5" s="40" t="s">
        <v>851</v>
      </c>
      <c r="E5" s="40" t="s">
        <v>922</v>
      </c>
      <c r="F5" s="40" t="s">
        <v>325</v>
      </c>
      <c r="G5" s="41">
        <v>2275060000</v>
      </c>
      <c r="H5" s="40" t="s">
        <v>926</v>
      </c>
      <c r="I5" s="42">
        <v>140.94407731694827</v>
      </c>
      <c r="J5" s="42">
        <v>148.84890825442679</v>
      </c>
      <c r="K5" s="42">
        <v>31.100594737525885</v>
      </c>
    </row>
    <row r="6" spans="1:11" ht="15.75" hidden="1" customHeight="1" x14ac:dyDescent="0.25">
      <c r="A6" s="40" t="s">
        <v>3</v>
      </c>
      <c r="B6" s="40" t="s">
        <v>372</v>
      </c>
      <c r="C6" s="40" t="s">
        <v>313</v>
      </c>
      <c r="D6" s="40" t="s">
        <v>851</v>
      </c>
      <c r="E6" s="40" t="s">
        <v>922</v>
      </c>
      <c r="F6" s="40" t="s">
        <v>325</v>
      </c>
      <c r="G6" s="41">
        <v>2275070000</v>
      </c>
      <c r="H6" s="40" t="s">
        <v>927</v>
      </c>
      <c r="I6" s="42">
        <v>34.759500000000003</v>
      </c>
      <c r="J6" s="42">
        <v>38.073999999999998</v>
      </c>
      <c r="K6" s="42">
        <v>2.4169999999999998</v>
      </c>
    </row>
    <row r="7" spans="1:11" ht="15.75" hidden="1" customHeight="1" x14ac:dyDescent="0.25">
      <c r="A7" s="40" t="s">
        <v>3</v>
      </c>
      <c r="B7" s="40" t="s">
        <v>372</v>
      </c>
      <c r="C7" s="40" t="s">
        <v>313</v>
      </c>
      <c r="D7" s="40" t="s">
        <v>851</v>
      </c>
      <c r="E7" s="40" t="s">
        <v>928</v>
      </c>
      <c r="F7" s="40" t="s">
        <v>325</v>
      </c>
      <c r="G7" s="41">
        <v>2810035000</v>
      </c>
      <c r="H7" s="40" t="s">
        <v>929</v>
      </c>
      <c r="I7" s="42">
        <v>1.677</v>
      </c>
      <c r="J7" s="42">
        <v>5.7000000000000002E-2</v>
      </c>
      <c r="K7" s="42">
        <v>3.31</v>
      </c>
    </row>
    <row r="8" spans="1:11" ht="15.75" hidden="1" customHeight="1" x14ac:dyDescent="0.25">
      <c r="A8" s="40" t="s">
        <v>3</v>
      </c>
      <c r="B8" s="40" t="s">
        <v>372</v>
      </c>
      <c r="C8" s="40" t="s">
        <v>313</v>
      </c>
      <c r="D8" s="40" t="s">
        <v>851</v>
      </c>
      <c r="E8" s="40" t="s">
        <v>930</v>
      </c>
      <c r="F8" s="40" t="s">
        <v>325</v>
      </c>
      <c r="G8" s="41">
        <v>2201001133</v>
      </c>
      <c r="H8" s="40" t="s">
        <v>931</v>
      </c>
      <c r="I8" s="42">
        <v>0.94299999999999995</v>
      </c>
      <c r="J8" s="42">
        <v>0.25800000000000001</v>
      </c>
      <c r="K8" s="42">
        <v>1.7999999999999999E-2</v>
      </c>
    </row>
    <row r="9" spans="1:11" ht="15.75" hidden="1" customHeight="1" x14ac:dyDescent="0.25">
      <c r="A9" s="40" t="s">
        <v>3</v>
      </c>
      <c r="B9" s="40" t="s">
        <v>372</v>
      </c>
      <c r="C9" s="40" t="s">
        <v>313</v>
      </c>
      <c r="D9" s="40" t="s">
        <v>851</v>
      </c>
      <c r="E9" s="40" t="s">
        <v>930</v>
      </c>
      <c r="F9" s="40" t="s">
        <v>325</v>
      </c>
      <c r="G9" s="41">
        <v>2270008005</v>
      </c>
      <c r="H9" s="40" t="s">
        <v>932</v>
      </c>
      <c r="I9" s="42">
        <v>349.75700000000001</v>
      </c>
      <c r="J9" s="42">
        <v>40.283499999999997</v>
      </c>
      <c r="K9" s="42">
        <v>12.44</v>
      </c>
    </row>
    <row r="10" spans="1:11" ht="15.75" hidden="1" customHeight="1" x14ac:dyDescent="0.25">
      <c r="A10" s="40" t="s">
        <v>3</v>
      </c>
      <c r="B10" s="40" t="s">
        <v>372</v>
      </c>
      <c r="C10" s="40" t="s">
        <v>313</v>
      </c>
      <c r="D10" s="40" t="s">
        <v>851</v>
      </c>
      <c r="E10" s="40" t="s">
        <v>933</v>
      </c>
      <c r="F10" s="40" t="s">
        <v>852</v>
      </c>
      <c r="G10" s="41">
        <v>10300503</v>
      </c>
      <c r="H10" s="40" t="s">
        <v>934</v>
      </c>
      <c r="I10" s="42">
        <v>2.2950000000000002E-2</v>
      </c>
      <c r="J10" s="42">
        <v>9.0950000000000003E-2</v>
      </c>
      <c r="K10" s="42">
        <v>1.6999999999999999E-3</v>
      </c>
    </row>
    <row r="11" spans="1:11" ht="15.75" hidden="1" customHeight="1" x14ac:dyDescent="0.25">
      <c r="A11" s="40" t="s">
        <v>3</v>
      </c>
      <c r="B11" s="40" t="s">
        <v>372</v>
      </c>
      <c r="C11" s="40" t="s">
        <v>313</v>
      </c>
      <c r="D11" s="40" t="s">
        <v>851</v>
      </c>
      <c r="E11" s="40" t="s">
        <v>933</v>
      </c>
      <c r="F11" s="40" t="s">
        <v>326</v>
      </c>
      <c r="G11" s="41">
        <v>10200502</v>
      </c>
      <c r="H11" s="40" t="s">
        <v>935</v>
      </c>
      <c r="I11" s="42">
        <v>7.0000000000000001E-3</v>
      </c>
      <c r="J11" s="42">
        <v>2.8049999999999999E-2</v>
      </c>
      <c r="K11" s="42">
        <v>5.0000000000000001E-4</v>
      </c>
    </row>
    <row r="12" spans="1:11" ht="15.75" hidden="1" customHeight="1" x14ac:dyDescent="0.25">
      <c r="A12" s="40" t="s">
        <v>3</v>
      </c>
      <c r="B12" s="40" t="s">
        <v>372</v>
      </c>
      <c r="C12" s="40" t="s">
        <v>313</v>
      </c>
      <c r="D12" s="40" t="s">
        <v>851</v>
      </c>
      <c r="E12" s="40" t="s">
        <v>933</v>
      </c>
      <c r="F12" s="40" t="s">
        <v>326</v>
      </c>
      <c r="G12" s="41">
        <v>10200602</v>
      </c>
      <c r="H12" s="40" t="s">
        <v>935</v>
      </c>
      <c r="I12" s="42">
        <v>1.96655</v>
      </c>
      <c r="J12" s="42">
        <v>1.1710499999999999</v>
      </c>
      <c r="K12" s="42">
        <v>0.1295</v>
      </c>
    </row>
    <row r="13" spans="1:11" ht="15.75" hidden="1" customHeight="1" x14ac:dyDescent="0.25">
      <c r="A13" s="40" t="s">
        <v>3</v>
      </c>
      <c r="B13" s="40" t="s">
        <v>372</v>
      </c>
      <c r="C13" s="40" t="s">
        <v>313</v>
      </c>
      <c r="D13" s="40" t="s">
        <v>851</v>
      </c>
      <c r="E13" s="40" t="s">
        <v>933</v>
      </c>
      <c r="F13" s="40" t="s">
        <v>327</v>
      </c>
      <c r="G13" s="41">
        <v>10200502</v>
      </c>
      <c r="H13" s="40" t="s">
        <v>935</v>
      </c>
      <c r="I13" s="42">
        <v>7.0000000000000001E-3</v>
      </c>
      <c r="J13" s="42">
        <v>2.8049999999999999E-2</v>
      </c>
      <c r="K13" s="42">
        <v>5.0000000000000001E-4</v>
      </c>
    </row>
    <row r="14" spans="1:11" ht="15.75" hidden="1" customHeight="1" x14ac:dyDescent="0.25">
      <c r="A14" s="40" t="s">
        <v>3</v>
      </c>
      <c r="B14" s="40" t="s">
        <v>372</v>
      </c>
      <c r="C14" s="40" t="s">
        <v>313</v>
      </c>
      <c r="D14" s="40" t="s">
        <v>851</v>
      </c>
      <c r="E14" s="40" t="s">
        <v>933</v>
      </c>
      <c r="F14" s="40" t="s">
        <v>327</v>
      </c>
      <c r="G14" s="41">
        <v>10200602</v>
      </c>
      <c r="H14" s="40" t="s">
        <v>935</v>
      </c>
      <c r="I14" s="42">
        <v>1.96655</v>
      </c>
      <c r="J14" s="42">
        <v>1.1710499999999999</v>
      </c>
      <c r="K14" s="42">
        <v>0.1295</v>
      </c>
    </row>
    <row r="15" spans="1:11" ht="15.75" hidden="1" customHeight="1" x14ac:dyDescent="0.25">
      <c r="A15" s="40" t="s">
        <v>3</v>
      </c>
      <c r="B15" s="40" t="s">
        <v>372</v>
      </c>
      <c r="C15" s="40" t="s">
        <v>313</v>
      </c>
      <c r="D15" s="40" t="s">
        <v>851</v>
      </c>
      <c r="E15" s="40" t="s">
        <v>933</v>
      </c>
      <c r="F15" s="40" t="s">
        <v>328</v>
      </c>
      <c r="G15" s="41">
        <v>10200502</v>
      </c>
      <c r="H15" s="40" t="s">
        <v>935</v>
      </c>
      <c r="I15" s="42">
        <v>3.2000000000000002E-3</v>
      </c>
      <c r="J15" s="42">
        <v>1.2749999999999999E-2</v>
      </c>
      <c r="K15" s="42">
        <v>2.0000000000000001E-4</v>
      </c>
    </row>
    <row r="16" spans="1:11" ht="15.75" hidden="1" customHeight="1" x14ac:dyDescent="0.25">
      <c r="A16" s="40" t="s">
        <v>3</v>
      </c>
      <c r="B16" s="40" t="s">
        <v>372</v>
      </c>
      <c r="C16" s="40" t="s">
        <v>313</v>
      </c>
      <c r="D16" s="40" t="s">
        <v>851</v>
      </c>
      <c r="E16" s="40" t="s">
        <v>933</v>
      </c>
      <c r="F16" s="40" t="s">
        <v>328</v>
      </c>
      <c r="G16" s="41">
        <v>10200602</v>
      </c>
      <c r="H16" s="40" t="s">
        <v>935</v>
      </c>
      <c r="I16" s="42">
        <v>0.89354999999999996</v>
      </c>
      <c r="J16" s="42">
        <v>0.53280000000000005</v>
      </c>
      <c r="K16" s="42">
        <v>5.9200000000000003E-2</v>
      </c>
    </row>
    <row r="17" spans="1:11" ht="15.75" hidden="1" customHeight="1" x14ac:dyDescent="0.25">
      <c r="A17" s="40" t="s">
        <v>3</v>
      </c>
      <c r="B17" s="40" t="s">
        <v>372</v>
      </c>
      <c r="C17" s="40" t="s">
        <v>313</v>
      </c>
      <c r="D17" s="40" t="s">
        <v>851</v>
      </c>
      <c r="E17" s="40" t="s">
        <v>933</v>
      </c>
      <c r="F17" s="40" t="s">
        <v>853</v>
      </c>
      <c r="G17" s="41">
        <v>10200603</v>
      </c>
      <c r="H17" s="40" t="s">
        <v>936</v>
      </c>
      <c r="I17" s="42">
        <v>5.0000000000000004E-6</v>
      </c>
      <c r="J17" s="42">
        <v>5.0000000000000002E-5</v>
      </c>
      <c r="K17" s="43"/>
    </row>
    <row r="18" spans="1:11" ht="15.75" hidden="1" customHeight="1" x14ac:dyDescent="0.25">
      <c r="A18" s="40" t="s">
        <v>3</v>
      </c>
      <c r="B18" s="40" t="s">
        <v>372</v>
      </c>
      <c r="C18" s="40" t="s">
        <v>313</v>
      </c>
      <c r="D18" s="40" t="s">
        <v>851</v>
      </c>
      <c r="E18" s="40" t="s">
        <v>933</v>
      </c>
      <c r="F18" s="40" t="s">
        <v>854</v>
      </c>
      <c r="G18" s="41">
        <v>10200603</v>
      </c>
      <c r="H18" s="40" t="s">
        <v>936</v>
      </c>
      <c r="I18" s="42">
        <v>5.0000000000000004E-6</v>
      </c>
      <c r="J18" s="42">
        <v>5.0000000000000002E-5</v>
      </c>
      <c r="K18" s="43"/>
    </row>
    <row r="19" spans="1:11" ht="15.75" hidden="1" customHeight="1" x14ac:dyDescent="0.25">
      <c r="A19" s="40" t="s">
        <v>3</v>
      </c>
      <c r="B19" s="40" t="s">
        <v>372</v>
      </c>
      <c r="C19" s="40" t="s">
        <v>313</v>
      </c>
      <c r="D19" s="40" t="s">
        <v>851</v>
      </c>
      <c r="E19" s="40" t="s">
        <v>933</v>
      </c>
      <c r="F19" s="40" t="s">
        <v>855</v>
      </c>
      <c r="G19" s="41">
        <v>10200603</v>
      </c>
      <c r="H19" s="40" t="s">
        <v>936</v>
      </c>
      <c r="I19" s="42">
        <v>0.28910000000000002</v>
      </c>
      <c r="J19" s="42">
        <v>0.17150000000000001</v>
      </c>
      <c r="K19" s="42">
        <v>1.9599999999999999E-2</v>
      </c>
    </row>
    <row r="20" spans="1:11" ht="15.75" hidden="1" customHeight="1" x14ac:dyDescent="0.25">
      <c r="A20" s="40" t="s">
        <v>3</v>
      </c>
      <c r="B20" s="40" t="s">
        <v>372</v>
      </c>
      <c r="C20" s="40" t="s">
        <v>313</v>
      </c>
      <c r="D20" s="40" t="s">
        <v>851</v>
      </c>
      <c r="E20" s="40" t="s">
        <v>933</v>
      </c>
      <c r="F20" s="40" t="s">
        <v>856</v>
      </c>
      <c r="G20" s="41">
        <v>10200603</v>
      </c>
      <c r="H20" s="40" t="s">
        <v>936</v>
      </c>
      <c r="I20" s="42">
        <v>0.28910000000000002</v>
      </c>
      <c r="J20" s="42">
        <v>0.17150000000000001</v>
      </c>
      <c r="K20" s="42">
        <v>1.9599999999999999E-2</v>
      </c>
    </row>
    <row r="21" spans="1:11" ht="15.75" hidden="1" customHeight="1" x14ac:dyDescent="0.25">
      <c r="A21" s="40" t="s">
        <v>3</v>
      </c>
      <c r="B21" s="40" t="s">
        <v>372</v>
      </c>
      <c r="C21" s="40" t="s">
        <v>313</v>
      </c>
      <c r="D21" s="40" t="s">
        <v>851</v>
      </c>
      <c r="E21" s="40" t="s">
        <v>933</v>
      </c>
      <c r="F21" s="40" t="s">
        <v>857</v>
      </c>
      <c r="G21" s="41">
        <v>10200603</v>
      </c>
      <c r="H21" s="40" t="s">
        <v>936</v>
      </c>
      <c r="I21" s="42">
        <v>0.28910000000000002</v>
      </c>
      <c r="J21" s="42">
        <v>0.17150000000000001</v>
      </c>
      <c r="K21" s="42">
        <v>1.9599999999999999E-2</v>
      </c>
    </row>
    <row r="22" spans="1:11" ht="15.75" hidden="1" customHeight="1" x14ac:dyDescent="0.25">
      <c r="A22" s="40" t="s">
        <v>3</v>
      </c>
      <c r="B22" s="40" t="s">
        <v>372</v>
      </c>
      <c r="C22" s="40" t="s">
        <v>313</v>
      </c>
      <c r="D22" s="40" t="s">
        <v>851</v>
      </c>
      <c r="E22" s="40" t="s">
        <v>933</v>
      </c>
      <c r="F22" s="40" t="s">
        <v>858</v>
      </c>
      <c r="G22" s="41">
        <v>10200603</v>
      </c>
      <c r="H22" s="40" t="s">
        <v>936</v>
      </c>
      <c r="I22" s="42">
        <v>0.28910000000000002</v>
      </c>
      <c r="J22" s="42">
        <v>0.17150000000000001</v>
      </c>
      <c r="K22" s="42">
        <v>1.9599999999999999E-2</v>
      </c>
    </row>
    <row r="23" spans="1:11" ht="15.75" hidden="1" customHeight="1" x14ac:dyDescent="0.25">
      <c r="A23" s="40" t="s">
        <v>3</v>
      </c>
      <c r="B23" s="40" t="s">
        <v>372</v>
      </c>
      <c r="C23" s="40" t="s">
        <v>313</v>
      </c>
      <c r="D23" s="40" t="s">
        <v>851</v>
      </c>
      <c r="E23" s="40" t="s">
        <v>933</v>
      </c>
      <c r="F23" s="40" t="s">
        <v>859</v>
      </c>
      <c r="G23" s="41">
        <v>10300603</v>
      </c>
      <c r="H23" s="40" t="s">
        <v>934</v>
      </c>
      <c r="I23" s="42">
        <v>5.0999999999999997E-2</v>
      </c>
      <c r="J23" s="42">
        <v>3.0599999999999999E-2</v>
      </c>
      <c r="K23" s="42">
        <v>2.5500000000000002E-3</v>
      </c>
    </row>
    <row r="24" spans="1:11" ht="15.75" hidden="1" customHeight="1" x14ac:dyDescent="0.25">
      <c r="A24" s="40" t="s">
        <v>3</v>
      </c>
      <c r="B24" s="40" t="s">
        <v>372</v>
      </c>
      <c r="C24" s="40" t="s">
        <v>313</v>
      </c>
      <c r="D24" s="40" t="s">
        <v>851</v>
      </c>
      <c r="E24" s="40" t="s">
        <v>933</v>
      </c>
      <c r="F24" s="40" t="s">
        <v>860</v>
      </c>
      <c r="G24" s="41">
        <v>10300603</v>
      </c>
      <c r="H24" s="40" t="s">
        <v>934</v>
      </c>
      <c r="I24" s="42">
        <v>0.13109999999999999</v>
      </c>
      <c r="J24" s="42">
        <v>7.9350000000000004E-2</v>
      </c>
      <c r="K24" s="42">
        <v>1.035E-2</v>
      </c>
    </row>
    <row r="25" spans="1:11" ht="15.75" hidden="1" customHeight="1" x14ac:dyDescent="0.25">
      <c r="A25" s="40" t="s">
        <v>3</v>
      </c>
      <c r="B25" s="40" t="s">
        <v>372</v>
      </c>
      <c r="C25" s="40" t="s">
        <v>313</v>
      </c>
      <c r="D25" s="40" t="s">
        <v>851</v>
      </c>
      <c r="E25" s="40" t="s">
        <v>933</v>
      </c>
      <c r="F25" s="40" t="s">
        <v>861</v>
      </c>
      <c r="G25" s="41">
        <v>10300603</v>
      </c>
      <c r="H25" s="40" t="s">
        <v>934</v>
      </c>
      <c r="I25" s="42">
        <v>5.04E-2</v>
      </c>
      <c r="J25" s="42">
        <v>5.04E-2</v>
      </c>
      <c r="K25" s="42">
        <v>4.1999999999999997E-3</v>
      </c>
    </row>
    <row r="26" spans="1:11" ht="15.75" hidden="1" customHeight="1" x14ac:dyDescent="0.25">
      <c r="A26" s="40" t="s">
        <v>3</v>
      </c>
      <c r="B26" s="40" t="s">
        <v>372</v>
      </c>
      <c r="C26" s="40" t="s">
        <v>313</v>
      </c>
      <c r="D26" s="40" t="s">
        <v>851</v>
      </c>
      <c r="E26" s="40" t="s">
        <v>933</v>
      </c>
      <c r="F26" s="40" t="s">
        <v>329</v>
      </c>
      <c r="G26" s="41">
        <v>40600601</v>
      </c>
      <c r="H26" s="40" t="s">
        <v>937</v>
      </c>
      <c r="I26" s="43"/>
      <c r="J26" s="43"/>
      <c r="K26" s="42">
        <v>1.0037499999999999</v>
      </c>
    </row>
    <row r="27" spans="1:11" ht="15.75" hidden="1" customHeight="1" x14ac:dyDescent="0.25">
      <c r="A27" s="40" t="s">
        <v>3</v>
      </c>
      <c r="B27" s="40" t="s">
        <v>372</v>
      </c>
      <c r="C27" s="40" t="s">
        <v>313</v>
      </c>
      <c r="D27" s="40" t="s">
        <v>851</v>
      </c>
      <c r="E27" s="40" t="s">
        <v>933</v>
      </c>
      <c r="F27" s="40" t="s">
        <v>330</v>
      </c>
      <c r="G27" s="41">
        <v>20300101</v>
      </c>
      <c r="H27" s="40" t="s">
        <v>938</v>
      </c>
      <c r="I27" s="42">
        <v>0.18</v>
      </c>
      <c r="J27" s="42">
        <v>0.68400000000000005</v>
      </c>
      <c r="K27" s="42">
        <v>1.0800000000000001E-2</v>
      </c>
    </row>
    <row r="28" spans="1:11" ht="15.75" hidden="1" customHeight="1" x14ac:dyDescent="0.25">
      <c r="A28" s="40" t="s">
        <v>3</v>
      </c>
      <c r="B28" s="40" t="s">
        <v>372</v>
      </c>
      <c r="C28" s="40" t="s">
        <v>313</v>
      </c>
      <c r="D28" s="40" t="s">
        <v>851</v>
      </c>
      <c r="E28" s="40" t="s">
        <v>933</v>
      </c>
      <c r="F28" s="40" t="s">
        <v>331</v>
      </c>
      <c r="G28" s="41">
        <v>20300101</v>
      </c>
      <c r="H28" s="40" t="s">
        <v>938</v>
      </c>
      <c r="I28" s="42">
        <v>0.11840000000000001</v>
      </c>
      <c r="J28" s="42">
        <v>0.44479999999999997</v>
      </c>
      <c r="K28" s="42">
        <v>1.2800000000000001E-2</v>
      </c>
    </row>
    <row r="29" spans="1:11" ht="15.75" hidden="1" customHeight="1" x14ac:dyDescent="0.25">
      <c r="A29" s="40" t="s">
        <v>3</v>
      </c>
      <c r="B29" s="40" t="s">
        <v>372</v>
      </c>
      <c r="C29" s="40" t="s">
        <v>313</v>
      </c>
      <c r="D29" s="40" t="s">
        <v>851</v>
      </c>
      <c r="E29" s="40" t="s">
        <v>933</v>
      </c>
      <c r="F29" s="40" t="s">
        <v>332</v>
      </c>
      <c r="G29" s="41">
        <v>20300101</v>
      </c>
      <c r="H29" s="40" t="s">
        <v>938</v>
      </c>
      <c r="I29" s="42">
        <v>8.6400000000000005E-2</v>
      </c>
      <c r="J29" s="42">
        <v>0.32640000000000002</v>
      </c>
      <c r="K29" s="42">
        <v>6.4000000000000003E-3</v>
      </c>
    </row>
    <row r="30" spans="1:11" ht="15.75" hidden="1" customHeight="1" x14ac:dyDescent="0.25">
      <c r="A30" s="40" t="s">
        <v>3</v>
      </c>
      <c r="B30" s="40" t="s">
        <v>372</v>
      </c>
      <c r="C30" s="40" t="s">
        <v>313</v>
      </c>
      <c r="D30" s="40" t="s">
        <v>851</v>
      </c>
      <c r="E30" s="40" t="s">
        <v>933</v>
      </c>
      <c r="F30" s="40" t="s">
        <v>333</v>
      </c>
      <c r="G30" s="41">
        <v>20300101</v>
      </c>
      <c r="H30" s="40" t="s">
        <v>938</v>
      </c>
      <c r="I30" s="42">
        <v>0.29120000000000001</v>
      </c>
      <c r="J30" s="42">
        <v>1.0975999999999999</v>
      </c>
      <c r="K30" s="42">
        <v>2.8799999999999999E-2</v>
      </c>
    </row>
    <row r="31" spans="1:11" ht="15.75" hidden="1" customHeight="1" x14ac:dyDescent="0.25">
      <c r="A31" s="40" t="s">
        <v>3</v>
      </c>
      <c r="B31" s="40" t="s">
        <v>372</v>
      </c>
      <c r="C31" s="40" t="s">
        <v>313</v>
      </c>
      <c r="D31" s="40" t="s">
        <v>851</v>
      </c>
      <c r="E31" s="40" t="s">
        <v>933</v>
      </c>
      <c r="F31" s="40" t="s">
        <v>334</v>
      </c>
      <c r="G31" s="41">
        <v>20300101</v>
      </c>
      <c r="H31" s="40" t="s">
        <v>938</v>
      </c>
      <c r="I31" s="42">
        <v>7.3599999999999999E-2</v>
      </c>
      <c r="J31" s="42">
        <v>0.3392</v>
      </c>
      <c r="K31" s="42">
        <v>2.5600000000000001E-2</v>
      </c>
    </row>
    <row r="32" spans="1:11" ht="15.75" hidden="1" customHeight="1" x14ac:dyDescent="0.25">
      <c r="A32" s="40" t="s">
        <v>3</v>
      </c>
      <c r="B32" s="40" t="s">
        <v>372</v>
      </c>
      <c r="C32" s="40" t="s">
        <v>313</v>
      </c>
      <c r="D32" s="40" t="s">
        <v>851</v>
      </c>
      <c r="E32" s="40" t="s">
        <v>933</v>
      </c>
      <c r="F32" s="40" t="s">
        <v>335</v>
      </c>
      <c r="G32" s="41">
        <v>20300101</v>
      </c>
      <c r="H32" s="40" t="s">
        <v>938</v>
      </c>
      <c r="I32" s="42">
        <v>0.13439999999999999</v>
      </c>
      <c r="J32" s="42">
        <v>0.50560000000000005</v>
      </c>
      <c r="K32" s="42">
        <v>1.2800000000000001E-2</v>
      </c>
    </row>
    <row r="33" spans="1:11" ht="15.75" hidden="1" customHeight="1" x14ac:dyDescent="0.25">
      <c r="A33" s="40" t="s">
        <v>3</v>
      </c>
      <c r="B33" s="40" t="s">
        <v>372</v>
      </c>
      <c r="C33" s="40" t="s">
        <v>313</v>
      </c>
      <c r="D33" s="40" t="s">
        <v>851</v>
      </c>
      <c r="E33" s="40" t="s">
        <v>933</v>
      </c>
      <c r="F33" s="40" t="s">
        <v>336</v>
      </c>
      <c r="G33" s="41">
        <v>20300101</v>
      </c>
      <c r="H33" s="40" t="s">
        <v>938</v>
      </c>
      <c r="I33" s="42">
        <v>5.7599999999999998E-2</v>
      </c>
      <c r="J33" s="42">
        <v>0.21759999999999999</v>
      </c>
      <c r="K33" s="42">
        <v>6.4000000000000003E-3</v>
      </c>
    </row>
    <row r="34" spans="1:11" ht="15.75" hidden="1" customHeight="1" x14ac:dyDescent="0.25">
      <c r="A34" s="40" t="s">
        <v>3</v>
      </c>
      <c r="B34" s="40" t="s">
        <v>372</v>
      </c>
      <c r="C34" s="40" t="s">
        <v>313</v>
      </c>
      <c r="D34" s="40" t="s">
        <v>851</v>
      </c>
      <c r="E34" s="40" t="s">
        <v>933</v>
      </c>
      <c r="F34" s="40" t="s">
        <v>337</v>
      </c>
      <c r="G34" s="41">
        <v>20300101</v>
      </c>
      <c r="H34" s="40" t="s">
        <v>938</v>
      </c>
      <c r="I34" s="42">
        <v>9.9199999999999997E-2</v>
      </c>
      <c r="J34" s="42">
        <v>0.37440000000000001</v>
      </c>
      <c r="K34" s="42">
        <v>9.5999999999999992E-3</v>
      </c>
    </row>
    <row r="35" spans="1:11" ht="15.75" hidden="1" customHeight="1" x14ac:dyDescent="0.25">
      <c r="A35" s="40" t="s">
        <v>3</v>
      </c>
      <c r="B35" s="40" t="s">
        <v>372</v>
      </c>
      <c r="C35" s="40" t="s">
        <v>313</v>
      </c>
      <c r="D35" s="40" t="s">
        <v>851</v>
      </c>
      <c r="E35" s="40" t="s">
        <v>933</v>
      </c>
      <c r="F35" s="40" t="s">
        <v>338</v>
      </c>
      <c r="G35" s="41">
        <v>20300101</v>
      </c>
      <c r="H35" s="40" t="s">
        <v>938</v>
      </c>
      <c r="I35" s="42">
        <v>0.16639999999999999</v>
      </c>
      <c r="J35" s="42">
        <v>0.62080000000000002</v>
      </c>
      <c r="K35" s="42">
        <v>1.6E-2</v>
      </c>
    </row>
    <row r="36" spans="1:11" ht="15.75" hidden="1" customHeight="1" x14ac:dyDescent="0.25">
      <c r="A36" s="40" t="s">
        <v>3</v>
      </c>
      <c r="B36" s="40" t="s">
        <v>372</v>
      </c>
      <c r="C36" s="40" t="s">
        <v>313</v>
      </c>
      <c r="D36" s="40" t="s">
        <v>851</v>
      </c>
      <c r="E36" s="40" t="s">
        <v>933</v>
      </c>
      <c r="F36" s="40" t="s">
        <v>862</v>
      </c>
      <c r="G36" s="41">
        <v>20300101</v>
      </c>
      <c r="H36" s="40" t="s">
        <v>938</v>
      </c>
      <c r="I36" s="42">
        <v>0.36480000000000001</v>
      </c>
      <c r="J36" s="42">
        <v>1.3695999999999999</v>
      </c>
      <c r="K36" s="42">
        <v>3.5200000000000002E-2</v>
      </c>
    </row>
    <row r="37" spans="1:11" ht="15.75" hidden="1" customHeight="1" x14ac:dyDescent="0.25">
      <c r="A37" s="40" t="s">
        <v>3</v>
      </c>
      <c r="B37" s="40" t="s">
        <v>372</v>
      </c>
      <c r="C37" s="40" t="s">
        <v>313</v>
      </c>
      <c r="D37" s="40" t="s">
        <v>851</v>
      </c>
      <c r="E37" s="40" t="s">
        <v>933</v>
      </c>
      <c r="F37" s="40" t="s">
        <v>863</v>
      </c>
      <c r="G37" s="41">
        <v>20300101</v>
      </c>
      <c r="H37" s="40" t="s">
        <v>938</v>
      </c>
      <c r="I37" s="42">
        <v>5.9700000000000003E-2</v>
      </c>
      <c r="J37" s="42">
        <v>0.22470000000000001</v>
      </c>
      <c r="K37" s="42">
        <v>5.7000000000000002E-3</v>
      </c>
    </row>
    <row r="38" spans="1:11" ht="15.75" hidden="1" customHeight="1" x14ac:dyDescent="0.25">
      <c r="A38" s="40" t="s">
        <v>3</v>
      </c>
      <c r="B38" s="40" t="s">
        <v>372</v>
      </c>
      <c r="C38" s="40" t="s">
        <v>313</v>
      </c>
      <c r="D38" s="40" t="s">
        <v>851</v>
      </c>
      <c r="E38" s="40" t="s">
        <v>933</v>
      </c>
      <c r="F38" s="40" t="s">
        <v>864</v>
      </c>
      <c r="G38" s="41">
        <v>20100102</v>
      </c>
      <c r="H38" s="40" t="s">
        <v>939</v>
      </c>
      <c r="I38" s="42">
        <v>0.24</v>
      </c>
      <c r="J38" s="42">
        <v>0.90880000000000005</v>
      </c>
      <c r="K38" s="42">
        <v>2.24E-2</v>
      </c>
    </row>
    <row r="39" spans="1:11" ht="15.75" hidden="1" customHeight="1" x14ac:dyDescent="0.25">
      <c r="A39" s="40" t="s">
        <v>3</v>
      </c>
      <c r="B39" s="40" t="s">
        <v>372</v>
      </c>
      <c r="C39" s="40" t="s">
        <v>313</v>
      </c>
      <c r="D39" s="40" t="s">
        <v>851</v>
      </c>
      <c r="E39" s="40" t="s">
        <v>933</v>
      </c>
      <c r="F39" s="40" t="s">
        <v>865</v>
      </c>
      <c r="G39" s="41">
        <v>20100102</v>
      </c>
      <c r="H39" s="40" t="s">
        <v>939</v>
      </c>
      <c r="I39" s="42">
        <v>2.6700000000000002E-2</v>
      </c>
      <c r="J39" s="42">
        <v>0.1011</v>
      </c>
      <c r="K39" s="42">
        <v>2.7000000000000001E-3</v>
      </c>
    </row>
    <row r="40" spans="1:11" ht="15.75" hidden="1" customHeight="1" x14ac:dyDescent="0.25">
      <c r="A40" s="40" t="s">
        <v>11</v>
      </c>
      <c r="B40" s="40" t="s">
        <v>372</v>
      </c>
      <c r="C40" s="40" t="s">
        <v>315</v>
      </c>
      <c r="D40" s="40" t="s">
        <v>866</v>
      </c>
      <c r="E40" s="40" t="s">
        <v>933</v>
      </c>
      <c r="F40" s="40" t="s">
        <v>339</v>
      </c>
      <c r="G40" s="41">
        <v>10300503</v>
      </c>
      <c r="H40" s="40" t="s">
        <v>934</v>
      </c>
      <c r="I40" s="42">
        <v>1.06288</v>
      </c>
      <c r="J40" s="42">
        <v>3.7300900000000001</v>
      </c>
      <c r="K40" s="42">
        <v>7.1889999999999996E-2</v>
      </c>
    </row>
    <row r="41" spans="1:11" ht="15.75" hidden="1" customHeight="1" x14ac:dyDescent="0.25">
      <c r="A41" s="40" t="s">
        <v>11</v>
      </c>
      <c r="B41" s="40" t="s">
        <v>372</v>
      </c>
      <c r="C41" s="40" t="s">
        <v>315</v>
      </c>
      <c r="D41" s="40" t="s">
        <v>866</v>
      </c>
      <c r="E41" s="40" t="s">
        <v>933</v>
      </c>
      <c r="F41" s="40" t="s">
        <v>340</v>
      </c>
      <c r="G41" s="41">
        <v>10300503</v>
      </c>
      <c r="H41" s="40" t="s">
        <v>934</v>
      </c>
      <c r="I41" s="42">
        <v>2.2749999999999999E-2</v>
      </c>
      <c r="J41" s="42">
        <v>0.10556</v>
      </c>
      <c r="K41" s="42">
        <v>1.82E-3</v>
      </c>
    </row>
    <row r="42" spans="1:11" ht="15.75" hidden="1" customHeight="1" x14ac:dyDescent="0.25">
      <c r="A42" s="40" t="s">
        <v>11</v>
      </c>
      <c r="B42" s="40" t="s">
        <v>372</v>
      </c>
      <c r="C42" s="40" t="s">
        <v>315</v>
      </c>
      <c r="D42" s="40" t="s">
        <v>866</v>
      </c>
      <c r="E42" s="40" t="s">
        <v>933</v>
      </c>
      <c r="F42" s="40" t="s">
        <v>867</v>
      </c>
      <c r="G42" s="41">
        <v>10300503</v>
      </c>
      <c r="H42" s="40" t="s">
        <v>934</v>
      </c>
      <c r="I42" s="42">
        <v>2.555E-2</v>
      </c>
      <c r="J42" s="42">
        <v>8.5775000000000004E-2</v>
      </c>
      <c r="K42" s="42">
        <v>1.825E-3</v>
      </c>
    </row>
    <row r="43" spans="1:11" ht="15.75" hidden="1" customHeight="1" x14ac:dyDescent="0.25">
      <c r="A43" s="40" t="s">
        <v>11</v>
      </c>
      <c r="B43" s="40" t="s">
        <v>372</v>
      </c>
      <c r="C43" s="40" t="s">
        <v>315</v>
      </c>
      <c r="D43" s="40" t="s">
        <v>866</v>
      </c>
      <c r="E43" s="40" t="s">
        <v>933</v>
      </c>
      <c r="F43" s="40" t="s">
        <v>907</v>
      </c>
      <c r="G43" s="41">
        <v>10300503</v>
      </c>
      <c r="H43" s="40" t="s">
        <v>934</v>
      </c>
      <c r="I43" s="43"/>
      <c r="J43" s="43"/>
      <c r="K43" s="42">
        <v>1.825E-3</v>
      </c>
    </row>
    <row r="44" spans="1:11" ht="15.75" hidden="1" customHeight="1" x14ac:dyDescent="0.25">
      <c r="A44" s="40" t="s">
        <v>11</v>
      </c>
      <c r="B44" s="40" t="s">
        <v>372</v>
      </c>
      <c r="C44" s="40" t="s">
        <v>315</v>
      </c>
      <c r="D44" s="40" t="s">
        <v>866</v>
      </c>
      <c r="E44" s="40" t="s">
        <v>933</v>
      </c>
      <c r="F44" s="40" t="s">
        <v>901</v>
      </c>
      <c r="G44" s="41">
        <v>10300503</v>
      </c>
      <c r="H44" s="40" t="s">
        <v>934</v>
      </c>
      <c r="I44" s="43"/>
      <c r="J44" s="42">
        <v>6.2050000000000001E-2</v>
      </c>
      <c r="K44" s="43"/>
    </row>
    <row r="45" spans="1:11" ht="15.75" hidden="1" customHeight="1" x14ac:dyDescent="0.25">
      <c r="A45" s="40" t="s">
        <v>11</v>
      </c>
      <c r="B45" s="40" t="s">
        <v>372</v>
      </c>
      <c r="C45" s="40" t="s">
        <v>315</v>
      </c>
      <c r="D45" s="40" t="s">
        <v>866</v>
      </c>
      <c r="E45" s="40" t="s">
        <v>933</v>
      </c>
      <c r="F45" s="40" t="s">
        <v>341</v>
      </c>
      <c r="G45" s="41">
        <v>10300602</v>
      </c>
      <c r="H45" s="40" t="s">
        <v>934</v>
      </c>
      <c r="I45" s="42">
        <v>1.99655</v>
      </c>
      <c r="J45" s="42">
        <v>2.0786750000000001</v>
      </c>
      <c r="K45" s="42">
        <v>0.13139999999999999</v>
      </c>
    </row>
    <row r="46" spans="1:11" ht="15.75" hidden="1" customHeight="1" x14ac:dyDescent="0.25">
      <c r="A46" s="40" t="s">
        <v>11</v>
      </c>
      <c r="B46" s="40" t="s">
        <v>372</v>
      </c>
      <c r="C46" s="40" t="s">
        <v>315</v>
      </c>
      <c r="D46" s="40" t="s">
        <v>866</v>
      </c>
      <c r="E46" s="40" t="s">
        <v>933</v>
      </c>
      <c r="F46" s="40" t="s">
        <v>342</v>
      </c>
      <c r="G46" s="41">
        <v>10300602</v>
      </c>
      <c r="H46" s="40" t="s">
        <v>934</v>
      </c>
      <c r="I46" s="42">
        <v>1.99655</v>
      </c>
      <c r="J46" s="42">
        <v>2.0786750000000001</v>
      </c>
      <c r="K46" s="42">
        <v>0.13139999999999999</v>
      </c>
    </row>
    <row r="47" spans="1:11" ht="15.75" hidden="1" customHeight="1" x14ac:dyDescent="0.25">
      <c r="A47" s="40" t="s">
        <v>11</v>
      </c>
      <c r="B47" s="40" t="s">
        <v>372</v>
      </c>
      <c r="C47" s="40" t="s">
        <v>315</v>
      </c>
      <c r="D47" s="40" t="s">
        <v>866</v>
      </c>
      <c r="E47" s="40" t="s">
        <v>933</v>
      </c>
      <c r="F47" s="40" t="s">
        <v>343</v>
      </c>
      <c r="G47" s="41">
        <v>10300602</v>
      </c>
      <c r="H47" s="40" t="s">
        <v>934</v>
      </c>
      <c r="I47" s="42">
        <v>1.99655</v>
      </c>
      <c r="J47" s="42">
        <v>2.0786750000000001</v>
      </c>
      <c r="K47" s="42">
        <v>0.13139999999999999</v>
      </c>
    </row>
    <row r="48" spans="1:11" ht="15.75" hidden="1" customHeight="1" x14ac:dyDescent="0.25">
      <c r="A48" s="40" t="s">
        <v>11</v>
      </c>
      <c r="B48" s="40" t="s">
        <v>372</v>
      </c>
      <c r="C48" s="40" t="s">
        <v>315</v>
      </c>
      <c r="D48" s="40" t="s">
        <v>866</v>
      </c>
      <c r="E48" s="40" t="s">
        <v>933</v>
      </c>
      <c r="F48" s="40" t="s">
        <v>344</v>
      </c>
      <c r="G48" s="41">
        <v>10300602</v>
      </c>
      <c r="H48" s="40" t="s">
        <v>934</v>
      </c>
      <c r="I48" s="42">
        <v>0.98367499999999997</v>
      </c>
      <c r="J48" s="42">
        <v>0.93440000000000001</v>
      </c>
      <c r="K48" s="42">
        <v>6.3875000000000001E-2</v>
      </c>
    </row>
    <row r="49" spans="1:11" ht="15.75" hidden="1" customHeight="1" x14ac:dyDescent="0.25">
      <c r="A49" s="40" t="s">
        <v>11</v>
      </c>
      <c r="B49" s="40" t="s">
        <v>372</v>
      </c>
      <c r="C49" s="40" t="s">
        <v>315</v>
      </c>
      <c r="D49" s="40" t="s">
        <v>866</v>
      </c>
      <c r="E49" s="40" t="s">
        <v>933</v>
      </c>
      <c r="F49" s="40" t="s">
        <v>345</v>
      </c>
      <c r="G49" s="41">
        <v>10300602</v>
      </c>
      <c r="H49" s="40" t="s">
        <v>934</v>
      </c>
      <c r="I49" s="42">
        <v>0.98367499999999997</v>
      </c>
      <c r="J49" s="42">
        <v>0.93440000000000001</v>
      </c>
      <c r="K49" s="42">
        <v>6.3875000000000001E-2</v>
      </c>
    </row>
    <row r="50" spans="1:11" ht="15.75" hidden="1" customHeight="1" x14ac:dyDescent="0.25">
      <c r="A50" s="40" t="s">
        <v>11</v>
      </c>
      <c r="B50" s="40" t="s">
        <v>372</v>
      </c>
      <c r="C50" s="40" t="s">
        <v>315</v>
      </c>
      <c r="D50" s="40" t="s">
        <v>866</v>
      </c>
      <c r="E50" s="40" t="s">
        <v>933</v>
      </c>
      <c r="F50" s="40" t="s">
        <v>346</v>
      </c>
      <c r="G50" s="41">
        <v>10300503</v>
      </c>
      <c r="H50" s="40" t="s">
        <v>934</v>
      </c>
      <c r="I50" s="42">
        <v>0.12376</v>
      </c>
      <c r="J50" s="43"/>
      <c r="K50" s="42">
        <v>8.1899999999999994E-3</v>
      </c>
    </row>
    <row r="51" spans="1:11" ht="15.75" hidden="1" customHeight="1" x14ac:dyDescent="0.25">
      <c r="A51" s="40" t="s">
        <v>11</v>
      </c>
      <c r="B51" s="40" t="s">
        <v>372</v>
      </c>
      <c r="C51" s="40" t="s">
        <v>315</v>
      </c>
      <c r="D51" s="40" t="s">
        <v>866</v>
      </c>
      <c r="E51" s="40" t="s">
        <v>933</v>
      </c>
      <c r="F51" s="40" t="s">
        <v>346</v>
      </c>
      <c r="G51" s="41">
        <v>10300603</v>
      </c>
      <c r="H51" s="40" t="s">
        <v>934</v>
      </c>
      <c r="I51" s="42">
        <v>2.7545700000000002</v>
      </c>
      <c r="J51" s="42">
        <v>2.44062</v>
      </c>
      <c r="K51" s="42">
        <v>0.18018000000000001</v>
      </c>
    </row>
    <row r="52" spans="1:11" ht="15.75" hidden="1" customHeight="1" x14ac:dyDescent="0.25">
      <c r="A52" s="40" t="s">
        <v>11</v>
      </c>
      <c r="B52" s="40" t="s">
        <v>372</v>
      </c>
      <c r="C52" s="40" t="s">
        <v>315</v>
      </c>
      <c r="D52" s="40" t="s">
        <v>866</v>
      </c>
      <c r="E52" s="40" t="s">
        <v>933</v>
      </c>
      <c r="F52" s="40" t="s">
        <v>347</v>
      </c>
      <c r="G52" s="41">
        <v>10300602</v>
      </c>
      <c r="H52" s="40" t="s">
        <v>934</v>
      </c>
      <c r="I52" s="43"/>
      <c r="J52" s="43"/>
      <c r="K52" s="42">
        <v>6.0060000000000002E-2</v>
      </c>
    </row>
    <row r="53" spans="1:11" ht="15.75" hidden="1" customHeight="1" x14ac:dyDescent="0.25">
      <c r="A53" s="40" t="s">
        <v>11</v>
      </c>
      <c r="B53" s="40" t="s">
        <v>372</v>
      </c>
      <c r="C53" s="40" t="s">
        <v>315</v>
      </c>
      <c r="D53" s="40" t="s">
        <v>866</v>
      </c>
      <c r="E53" s="40" t="s">
        <v>933</v>
      </c>
      <c r="F53" s="40" t="s">
        <v>348</v>
      </c>
      <c r="G53" s="41">
        <v>10300602</v>
      </c>
      <c r="H53" s="40" t="s">
        <v>934</v>
      </c>
      <c r="I53" s="42">
        <v>0.31755</v>
      </c>
      <c r="J53" s="42">
        <v>0.235425</v>
      </c>
      <c r="K53" s="42">
        <v>5.6575E-2</v>
      </c>
    </row>
    <row r="54" spans="1:11" ht="15.75" hidden="1" customHeight="1" x14ac:dyDescent="0.25">
      <c r="A54" s="40" t="s">
        <v>11</v>
      </c>
      <c r="B54" s="40" t="s">
        <v>372</v>
      </c>
      <c r="C54" s="40" t="s">
        <v>315</v>
      </c>
      <c r="D54" s="40" t="s">
        <v>866</v>
      </c>
      <c r="E54" s="40" t="s">
        <v>933</v>
      </c>
      <c r="F54" s="40" t="s">
        <v>868</v>
      </c>
      <c r="G54" s="41">
        <v>10300603</v>
      </c>
      <c r="H54" s="40" t="s">
        <v>934</v>
      </c>
      <c r="I54" s="42">
        <v>1.0055499999999999</v>
      </c>
      <c r="J54" s="42">
        <v>0.37128</v>
      </c>
      <c r="K54" s="42">
        <v>6.5519999999999995E-2</v>
      </c>
    </row>
    <row r="55" spans="1:11" ht="15.75" hidden="1" customHeight="1" x14ac:dyDescent="0.25">
      <c r="A55" s="40" t="s">
        <v>11</v>
      </c>
      <c r="B55" s="40" t="s">
        <v>372</v>
      </c>
      <c r="C55" s="40" t="s">
        <v>315</v>
      </c>
      <c r="D55" s="40" t="s">
        <v>866</v>
      </c>
      <c r="E55" s="40" t="s">
        <v>933</v>
      </c>
      <c r="F55" s="40" t="s">
        <v>869</v>
      </c>
      <c r="G55" s="41">
        <v>10300603</v>
      </c>
      <c r="H55" s="40" t="s">
        <v>934</v>
      </c>
      <c r="I55" s="42">
        <v>0.36036000000000001</v>
      </c>
      <c r="J55" s="42">
        <v>0.1547</v>
      </c>
      <c r="K55" s="42">
        <v>2.366E-2</v>
      </c>
    </row>
    <row r="56" spans="1:11" ht="15.75" hidden="1" customHeight="1" x14ac:dyDescent="0.25">
      <c r="A56" s="40" t="s">
        <v>11</v>
      </c>
      <c r="B56" s="40" t="s">
        <v>372</v>
      </c>
      <c r="C56" s="40" t="s">
        <v>315</v>
      </c>
      <c r="D56" s="40" t="s">
        <v>866</v>
      </c>
      <c r="E56" s="40" t="s">
        <v>933</v>
      </c>
      <c r="F56" s="40" t="s">
        <v>870</v>
      </c>
      <c r="G56" s="41">
        <v>10300603</v>
      </c>
      <c r="H56" s="40" t="s">
        <v>934</v>
      </c>
      <c r="I56" s="42">
        <v>1.02921</v>
      </c>
      <c r="J56" s="42">
        <v>0.39949000000000001</v>
      </c>
      <c r="K56" s="42">
        <v>6.7339999999999997E-2</v>
      </c>
    </row>
    <row r="57" spans="1:11" ht="15.75" hidden="1" customHeight="1" x14ac:dyDescent="0.25">
      <c r="A57" s="40" t="s">
        <v>11</v>
      </c>
      <c r="B57" s="40" t="s">
        <v>372</v>
      </c>
      <c r="C57" s="40" t="s">
        <v>315</v>
      </c>
      <c r="D57" s="40" t="s">
        <v>866</v>
      </c>
      <c r="E57" s="40" t="s">
        <v>933</v>
      </c>
      <c r="F57" s="40" t="s">
        <v>871</v>
      </c>
      <c r="G57" s="41">
        <v>10300603</v>
      </c>
      <c r="H57" s="40" t="s">
        <v>934</v>
      </c>
      <c r="I57" s="42">
        <v>0.42497000000000001</v>
      </c>
      <c r="J57" s="42">
        <v>0.19109999999999999</v>
      </c>
      <c r="K57" s="42">
        <v>2.8209999999999999E-2</v>
      </c>
    </row>
    <row r="58" spans="1:11" ht="15.75" hidden="1" customHeight="1" x14ac:dyDescent="0.25">
      <c r="A58" s="40" t="s">
        <v>11</v>
      </c>
      <c r="B58" s="40" t="s">
        <v>372</v>
      </c>
      <c r="C58" s="40" t="s">
        <v>315</v>
      </c>
      <c r="D58" s="40" t="s">
        <v>866</v>
      </c>
      <c r="E58" s="40" t="s">
        <v>933</v>
      </c>
      <c r="F58" s="40" t="s">
        <v>872</v>
      </c>
      <c r="G58" s="41">
        <v>10300603</v>
      </c>
      <c r="H58" s="40" t="s">
        <v>934</v>
      </c>
      <c r="I58" s="42">
        <v>9.6725000000000005E-2</v>
      </c>
      <c r="J58" s="42">
        <v>0.77744999999999997</v>
      </c>
      <c r="K58" s="42">
        <v>5.4749999999999998E-3</v>
      </c>
    </row>
    <row r="59" spans="1:11" ht="15.75" hidden="1" customHeight="1" x14ac:dyDescent="0.25">
      <c r="A59" s="40" t="s">
        <v>11</v>
      </c>
      <c r="B59" s="40" t="s">
        <v>372</v>
      </c>
      <c r="C59" s="40" t="s">
        <v>315</v>
      </c>
      <c r="D59" s="40" t="s">
        <v>866</v>
      </c>
      <c r="E59" s="40" t="s">
        <v>933</v>
      </c>
      <c r="F59" s="40" t="s">
        <v>349</v>
      </c>
      <c r="G59" s="41">
        <v>10300603</v>
      </c>
      <c r="H59" s="40" t="s">
        <v>934</v>
      </c>
      <c r="I59" s="42">
        <v>0.13922999999999999</v>
      </c>
      <c r="J59" s="42">
        <v>0.25024999999999997</v>
      </c>
      <c r="K59" s="42">
        <v>9.1000000000000004E-3</v>
      </c>
    </row>
    <row r="60" spans="1:11" ht="15.75" hidden="1" customHeight="1" x14ac:dyDescent="0.25">
      <c r="A60" s="40" t="s">
        <v>11</v>
      </c>
      <c r="B60" s="40" t="s">
        <v>372</v>
      </c>
      <c r="C60" s="40" t="s">
        <v>315</v>
      </c>
      <c r="D60" s="40" t="s">
        <v>866</v>
      </c>
      <c r="E60" s="40" t="s">
        <v>933</v>
      </c>
      <c r="F60" s="40" t="s">
        <v>350</v>
      </c>
      <c r="G60" s="41">
        <v>10300603</v>
      </c>
      <c r="H60" s="40" t="s">
        <v>934</v>
      </c>
      <c r="I60" s="42">
        <v>0.13922999999999999</v>
      </c>
      <c r="J60" s="42">
        <v>0.25024999999999997</v>
      </c>
      <c r="K60" s="42">
        <v>9.1000000000000004E-3</v>
      </c>
    </row>
    <row r="61" spans="1:11" ht="15.75" hidden="1" customHeight="1" x14ac:dyDescent="0.25">
      <c r="A61" s="40" t="s">
        <v>11</v>
      </c>
      <c r="B61" s="40" t="s">
        <v>372</v>
      </c>
      <c r="C61" s="40" t="s">
        <v>315</v>
      </c>
      <c r="D61" s="40" t="s">
        <v>866</v>
      </c>
      <c r="E61" s="40" t="s">
        <v>933</v>
      </c>
      <c r="F61" s="40" t="s">
        <v>351</v>
      </c>
      <c r="G61" s="41">
        <v>10300603</v>
      </c>
      <c r="H61" s="40" t="s">
        <v>934</v>
      </c>
      <c r="I61" s="42">
        <v>0.14742</v>
      </c>
      <c r="J61" s="42">
        <v>0.17471999999999999</v>
      </c>
      <c r="K61" s="42">
        <v>1.001E-2</v>
      </c>
    </row>
    <row r="62" spans="1:11" ht="15.75" hidden="1" customHeight="1" x14ac:dyDescent="0.25">
      <c r="A62" s="40" t="s">
        <v>11</v>
      </c>
      <c r="B62" s="40" t="s">
        <v>372</v>
      </c>
      <c r="C62" s="40" t="s">
        <v>315</v>
      </c>
      <c r="D62" s="40" t="s">
        <v>866</v>
      </c>
      <c r="E62" s="40" t="s">
        <v>933</v>
      </c>
      <c r="F62" s="40" t="s">
        <v>873</v>
      </c>
      <c r="G62" s="41">
        <v>10300603</v>
      </c>
      <c r="H62" s="40" t="s">
        <v>934</v>
      </c>
      <c r="I62" s="42">
        <v>0.17380999999999999</v>
      </c>
      <c r="J62" s="42">
        <v>0.11284</v>
      </c>
      <c r="K62" s="43"/>
    </row>
    <row r="63" spans="1:11" ht="15.75" hidden="1" customHeight="1" x14ac:dyDescent="0.25">
      <c r="A63" s="40" t="s">
        <v>11</v>
      </c>
      <c r="B63" s="40" t="s">
        <v>372</v>
      </c>
      <c r="C63" s="40" t="s">
        <v>315</v>
      </c>
      <c r="D63" s="40" t="s">
        <v>866</v>
      </c>
      <c r="E63" s="40" t="s">
        <v>933</v>
      </c>
      <c r="F63" s="40" t="s">
        <v>874</v>
      </c>
      <c r="G63" s="41">
        <v>10300603</v>
      </c>
      <c r="H63" s="40" t="s">
        <v>934</v>
      </c>
      <c r="I63" s="42">
        <v>0.14742</v>
      </c>
      <c r="J63" s="42">
        <v>0.17471999999999999</v>
      </c>
      <c r="K63" s="42">
        <v>1.001E-2</v>
      </c>
    </row>
    <row r="64" spans="1:11" ht="15.75" hidden="1" customHeight="1" x14ac:dyDescent="0.25">
      <c r="A64" s="40" t="s">
        <v>11</v>
      </c>
      <c r="B64" s="40" t="s">
        <v>372</v>
      </c>
      <c r="C64" s="40" t="s">
        <v>315</v>
      </c>
      <c r="D64" s="40" t="s">
        <v>866</v>
      </c>
      <c r="E64" s="40" t="s">
        <v>933</v>
      </c>
      <c r="F64" s="40" t="s">
        <v>875</v>
      </c>
      <c r="G64" s="41">
        <v>10300603</v>
      </c>
      <c r="H64" s="40" t="s">
        <v>934</v>
      </c>
      <c r="I64" s="42">
        <v>0.14742</v>
      </c>
      <c r="J64" s="42">
        <v>0.10920000000000001</v>
      </c>
      <c r="K64" s="42">
        <v>1.001E-2</v>
      </c>
    </row>
    <row r="65" spans="1:11" ht="15.75" hidden="1" customHeight="1" x14ac:dyDescent="0.25">
      <c r="A65" s="40" t="s">
        <v>11</v>
      </c>
      <c r="B65" s="40" t="s">
        <v>372</v>
      </c>
      <c r="C65" s="40" t="s">
        <v>315</v>
      </c>
      <c r="D65" s="40" t="s">
        <v>866</v>
      </c>
      <c r="E65" s="40" t="s">
        <v>933</v>
      </c>
      <c r="F65" s="40" t="s">
        <v>876</v>
      </c>
      <c r="G65" s="41">
        <v>10300603</v>
      </c>
      <c r="H65" s="40" t="s">
        <v>934</v>
      </c>
      <c r="I65" s="42">
        <v>0.10920000000000001</v>
      </c>
      <c r="J65" s="42">
        <v>0.20657</v>
      </c>
      <c r="K65" s="42">
        <v>7.28E-3</v>
      </c>
    </row>
    <row r="66" spans="1:11" ht="15.75" hidden="1" customHeight="1" x14ac:dyDescent="0.25">
      <c r="A66" s="40" t="s">
        <v>11</v>
      </c>
      <c r="B66" s="40" t="s">
        <v>372</v>
      </c>
      <c r="C66" s="40" t="s">
        <v>315</v>
      </c>
      <c r="D66" s="40" t="s">
        <v>866</v>
      </c>
      <c r="E66" s="40" t="s">
        <v>933</v>
      </c>
      <c r="F66" s="40" t="s">
        <v>877</v>
      </c>
      <c r="G66" s="41">
        <v>10301002</v>
      </c>
      <c r="H66" s="40" t="s">
        <v>934</v>
      </c>
      <c r="I66" s="42">
        <v>8.9999999999999998E-4</v>
      </c>
      <c r="J66" s="43"/>
      <c r="K66" s="43"/>
    </row>
    <row r="67" spans="1:11" ht="15.75" hidden="1" customHeight="1" x14ac:dyDescent="0.25">
      <c r="A67" s="40" t="s">
        <v>11</v>
      </c>
      <c r="B67" s="40" t="s">
        <v>372</v>
      </c>
      <c r="C67" s="40" t="s">
        <v>315</v>
      </c>
      <c r="D67" s="40" t="s">
        <v>866</v>
      </c>
      <c r="E67" s="40" t="s">
        <v>933</v>
      </c>
      <c r="F67" s="40" t="s">
        <v>352</v>
      </c>
      <c r="G67" s="41">
        <v>40200101</v>
      </c>
      <c r="H67" s="40" t="s">
        <v>940</v>
      </c>
      <c r="I67" s="43"/>
      <c r="J67" s="43"/>
      <c r="K67" s="42">
        <v>2.4115000000000001E-2</v>
      </c>
    </row>
    <row r="68" spans="1:11" ht="15.75" hidden="1" customHeight="1" x14ac:dyDescent="0.25">
      <c r="A68" s="40" t="s">
        <v>11</v>
      </c>
      <c r="B68" s="40" t="s">
        <v>372</v>
      </c>
      <c r="C68" s="40" t="s">
        <v>315</v>
      </c>
      <c r="D68" s="40" t="s">
        <v>866</v>
      </c>
      <c r="E68" s="40" t="s">
        <v>933</v>
      </c>
      <c r="F68" s="40" t="s">
        <v>353</v>
      </c>
      <c r="G68" s="41">
        <v>40200101</v>
      </c>
      <c r="H68" s="40" t="s">
        <v>940</v>
      </c>
      <c r="I68" s="43"/>
      <c r="J68" s="43"/>
      <c r="K68" s="42">
        <v>0.10657999999999999</v>
      </c>
    </row>
    <row r="69" spans="1:11" ht="15.75" hidden="1" customHeight="1" x14ac:dyDescent="0.25">
      <c r="A69" s="40" t="s">
        <v>11</v>
      </c>
      <c r="B69" s="40" t="s">
        <v>372</v>
      </c>
      <c r="C69" s="40" t="s">
        <v>315</v>
      </c>
      <c r="D69" s="40" t="s">
        <v>866</v>
      </c>
      <c r="E69" s="40" t="s">
        <v>933</v>
      </c>
      <c r="F69" s="40" t="s">
        <v>354</v>
      </c>
      <c r="G69" s="41">
        <v>40600601</v>
      </c>
      <c r="H69" s="40" t="s">
        <v>937</v>
      </c>
      <c r="I69" s="43"/>
      <c r="J69" s="43"/>
      <c r="K69" s="42">
        <v>0.41792499999999999</v>
      </c>
    </row>
    <row r="70" spans="1:11" ht="15.75" hidden="1" customHeight="1" x14ac:dyDescent="0.25">
      <c r="A70" s="40" t="s">
        <v>11</v>
      </c>
      <c r="B70" s="40" t="s">
        <v>372</v>
      </c>
      <c r="C70" s="40" t="s">
        <v>315</v>
      </c>
      <c r="D70" s="40" t="s">
        <v>866</v>
      </c>
      <c r="E70" s="40" t="s">
        <v>933</v>
      </c>
      <c r="F70" s="40" t="s">
        <v>355</v>
      </c>
      <c r="G70" s="41">
        <v>20300102</v>
      </c>
      <c r="H70" s="40" t="s">
        <v>941</v>
      </c>
      <c r="I70" s="42">
        <v>1.7819999999999999E-2</v>
      </c>
      <c r="J70" s="42">
        <v>6.7019999999999996E-2</v>
      </c>
      <c r="K70" s="42">
        <v>5.94E-3</v>
      </c>
    </row>
    <row r="71" spans="1:11" ht="15.75" hidden="1" customHeight="1" x14ac:dyDescent="0.25">
      <c r="A71" s="40" t="s">
        <v>11</v>
      </c>
      <c r="B71" s="40" t="s">
        <v>372</v>
      </c>
      <c r="C71" s="40" t="s">
        <v>315</v>
      </c>
      <c r="D71" s="40" t="s">
        <v>866</v>
      </c>
      <c r="E71" s="40" t="s">
        <v>933</v>
      </c>
      <c r="F71" s="40" t="s">
        <v>356</v>
      </c>
      <c r="G71" s="41">
        <v>20300102</v>
      </c>
      <c r="H71" s="40" t="s">
        <v>941</v>
      </c>
      <c r="I71" s="42">
        <v>6.1559999999999997E-2</v>
      </c>
      <c r="J71" s="42">
        <v>9.2700000000000005E-2</v>
      </c>
      <c r="K71" s="42">
        <v>5.94E-3</v>
      </c>
    </row>
    <row r="72" spans="1:11" ht="15.75" hidden="1" customHeight="1" x14ac:dyDescent="0.25">
      <c r="A72" s="40" t="s">
        <v>11</v>
      </c>
      <c r="B72" s="40" t="s">
        <v>372</v>
      </c>
      <c r="C72" s="40" t="s">
        <v>315</v>
      </c>
      <c r="D72" s="40" t="s">
        <v>866</v>
      </c>
      <c r="E72" s="40" t="s">
        <v>933</v>
      </c>
      <c r="F72" s="40" t="s">
        <v>357</v>
      </c>
      <c r="G72" s="41">
        <v>20300102</v>
      </c>
      <c r="H72" s="40" t="s">
        <v>941</v>
      </c>
      <c r="I72" s="42">
        <v>3.4439999999999998E-2</v>
      </c>
      <c r="J72" s="42">
        <v>9.8820000000000005E-2</v>
      </c>
      <c r="K72" s="42">
        <v>3.3E-3</v>
      </c>
    </row>
    <row r="73" spans="1:11" ht="15.75" hidden="1" customHeight="1" x14ac:dyDescent="0.25">
      <c r="A73" s="40" t="s">
        <v>11</v>
      </c>
      <c r="B73" s="40" t="s">
        <v>372</v>
      </c>
      <c r="C73" s="40" t="s">
        <v>315</v>
      </c>
      <c r="D73" s="40" t="s">
        <v>866</v>
      </c>
      <c r="E73" s="40" t="s">
        <v>933</v>
      </c>
      <c r="F73" s="40" t="s">
        <v>358</v>
      </c>
      <c r="G73" s="41">
        <v>20300101</v>
      </c>
      <c r="H73" s="40" t="s">
        <v>938</v>
      </c>
      <c r="I73" s="42">
        <v>2.928E-2</v>
      </c>
      <c r="J73" s="42">
        <v>4.9739999999999999E-2</v>
      </c>
      <c r="K73" s="42">
        <v>2.82E-3</v>
      </c>
    </row>
    <row r="74" spans="1:11" ht="15.75" hidden="1" customHeight="1" x14ac:dyDescent="0.25">
      <c r="A74" s="40" t="s">
        <v>11</v>
      </c>
      <c r="B74" s="40" t="s">
        <v>372</v>
      </c>
      <c r="C74" s="40" t="s">
        <v>315</v>
      </c>
      <c r="D74" s="40" t="s">
        <v>866</v>
      </c>
      <c r="E74" s="40" t="s">
        <v>933</v>
      </c>
      <c r="F74" s="40" t="s">
        <v>359</v>
      </c>
      <c r="G74" s="41">
        <v>20300101</v>
      </c>
      <c r="H74" s="40" t="s">
        <v>938</v>
      </c>
      <c r="I74" s="42">
        <v>1.7819999999999999E-2</v>
      </c>
      <c r="J74" s="42">
        <v>6.7019999999999996E-2</v>
      </c>
      <c r="K74" s="42">
        <v>1.74E-3</v>
      </c>
    </row>
    <row r="75" spans="1:11" ht="15.75" hidden="1" customHeight="1" x14ac:dyDescent="0.25">
      <c r="A75" s="40" t="s">
        <v>11</v>
      </c>
      <c r="B75" s="40" t="s">
        <v>372</v>
      </c>
      <c r="C75" s="40" t="s">
        <v>315</v>
      </c>
      <c r="D75" s="40" t="s">
        <v>866</v>
      </c>
      <c r="E75" s="40" t="s">
        <v>933</v>
      </c>
      <c r="F75" s="40" t="s">
        <v>360</v>
      </c>
      <c r="G75" s="41">
        <v>20300101</v>
      </c>
      <c r="H75" s="40" t="s">
        <v>938</v>
      </c>
      <c r="I75" s="42">
        <v>3.9E-2</v>
      </c>
      <c r="J75" s="42">
        <v>0.14688000000000001</v>
      </c>
      <c r="K75" s="42">
        <v>2.2200000000000002E-3</v>
      </c>
    </row>
    <row r="76" spans="1:11" ht="15.75" hidden="1" customHeight="1" x14ac:dyDescent="0.25">
      <c r="A76" s="40" t="s">
        <v>11</v>
      </c>
      <c r="B76" s="40" t="s">
        <v>372</v>
      </c>
      <c r="C76" s="40" t="s">
        <v>315</v>
      </c>
      <c r="D76" s="40" t="s">
        <v>866</v>
      </c>
      <c r="E76" s="40" t="s">
        <v>933</v>
      </c>
      <c r="F76" s="40" t="s">
        <v>361</v>
      </c>
      <c r="G76" s="41">
        <v>20300101</v>
      </c>
      <c r="H76" s="40" t="s">
        <v>938</v>
      </c>
      <c r="I76" s="42">
        <v>2.5260000000000001E-2</v>
      </c>
      <c r="J76" s="42">
        <v>9.5039999999999999E-2</v>
      </c>
      <c r="K76" s="42">
        <v>2.4599999999999999E-3</v>
      </c>
    </row>
    <row r="77" spans="1:11" ht="15.75" hidden="1" customHeight="1" x14ac:dyDescent="0.25">
      <c r="A77" s="40" t="s">
        <v>11</v>
      </c>
      <c r="B77" s="40" t="s">
        <v>372</v>
      </c>
      <c r="C77" s="40" t="s">
        <v>315</v>
      </c>
      <c r="D77" s="40" t="s">
        <v>866</v>
      </c>
      <c r="E77" s="40" t="s">
        <v>933</v>
      </c>
      <c r="F77" s="40" t="s">
        <v>362</v>
      </c>
      <c r="G77" s="41">
        <v>20300101</v>
      </c>
      <c r="H77" s="40" t="s">
        <v>938</v>
      </c>
      <c r="I77" s="42">
        <v>2.298E-2</v>
      </c>
      <c r="J77" s="42">
        <v>8.6400000000000005E-2</v>
      </c>
      <c r="K77" s="42">
        <v>2.2200000000000002E-3</v>
      </c>
    </row>
    <row r="78" spans="1:11" ht="15.75" hidden="1" customHeight="1" x14ac:dyDescent="0.25">
      <c r="A78" s="40" t="s">
        <v>11</v>
      </c>
      <c r="B78" s="40" t="s">
        <v>372</v>
      </c>
      <c r="C78" s="40" t="s">
        <v>315</v>
      </c>
      <c r="D78" s="40" t="s">
        <v>866</v>
      </c>
      <c r="E78" s="40" t="s">
        <v>933</v>
      </c>
      <c r="F78" s="40" t="s">
        <v>363</v>
      </c>
      <c r="G78" s="41">
        <v>20300101</v>
      </c>
      <c r="H78" s="40" t="s">
        <v>938</v>
      </c>
      <c r="I78" s="42">
        <v>2.7539999999999999E-2</v>
      </c>
      <c r="J78" s="42">
        <v>0.10367999999999999</v>
      </c>
      <c r="K78" s="42">
        <v>2.64E-3</v>
      </c>
    </row>
    <row r="79" spans="1:11" ht="15.75" hidden="1" customHeight="1" x14ac:dyDescent="0.25">
      <c r="A79" s="40" t="s">
        <v>11</v>
      </c>
      <c r="B79" s="40" t="s">
        <v>372</v>
      </c>
      <c r="C79" s="40" t="s">
        <v>315</v>
      </c>
      <c r="D79" s="40" t="s">
        <v>866</v>
      </c>
      <c r="E79" s="40" t="s">
        <v>933</v>
      </c>
      <c r="F79" s="40" t="s">
        <v>364</v>
      </c>
      <c r="G79" s="41">
        <v>20300101</v>
      </c>
      <c r="H79" s="40" t="s">
        <v>938</v>
      </c>
      <c r="I79" s="42">
        <v>3.4439999999999998E-2</v>
      </c>
      <c r="J79" s="42">
        <v>0.12959999999999999</v>
      </c>
      <c r="K79" s="42">
        <v>3.3E-3</v>
      </c>
    </row>
    <row r="80" spans="1:11" ht="15.75" hidden="1" customHeight="1" x14ac:dyDescent="0.25">
      <c r="A80" s="40" t="s">
        <v>11</v>
      </c>
      <c r="B80" s="40" t="s">
        <v>372</v>
      </c>
      <c r="C80" s="40" t="s">
        <v>315</v>
      </c>
      <c r="D80" s="40" t="s">
        <v>866</v>
      </c>
      <c r="E80" s="40" t="s">
        <v>933</v>
      </c>
      <c r="F80" s="40" t="s">
        <v>365</v>
      </c>
      <c r="G80" s="41">
        <v>20300101</v>
      </c>
      <c r="H80" s="40" t="s">
        <v>938</v>
      </c>
      <c r="I80" s="42">
        <v>7.6319999999999999E-2</v>
      </c>
      <c r="J80" s="42">
        <v>0.28721999999999998</v>
      </c>
      <c r="K80" s="42">
        <v>7.3800000000000003E-3</v>
      </c>
    </row>
    <row r="81" spans="1:11" ht="15.75" hidden="1" customHeight="1" x14ac:dyDescent="0.25">
      <c r="A81" s="40" t="s">
        <v>11</v>
      </c>
      <c r="B81" s="40" t="s">
        <v>372</v>
      </c>
      <c r="C81" s="40" t="s">
        <v>315</v>
      </c>
      <c r="D81" s="40" t="s">
        <v>866</v>
      </c>
      <c r="E81" s="40" t="s">
        <v>933</v>
      </c>
      <c r="F81" s="40" t="s">
        <v>366</v>
      </c>
      <c r="G81" s="41">
        <v>20300101</v>
      </c>
      <c r="H81" s="40" t="s">
        <v>938</v>
      </c>
      <c r="I81" s="42">
        <v>2.6280000000000001E-2</v>
      </c>
      <c r="J81" s="42">
        <v>9.8820000000000005E-2</v>
      </c>
      <c r="K81" s="42">
        <v>2.5200000000000001E-3</v>
      </c>
    </row>
    <row r="82" spans="1:11" ht="15.75" hidden="1" customHeight="1" x14ac:dyDescent="0.25">
      <c r="A82" s="40" t="s">
        <v>11</v>
      </c>
      <c r="B82" s="40" t="s">
        <v>372</v>
      </c>
      <c r="C82" s="40" t="s">
        <v>315</v>
      </c>
      <c r="D82" s="40" t="s">
        <v>866</v>
      </c>
      <c r="E82" s="40" t="s">
        <v>933</v>
      </c>
      <c r="F82" s="40" t="s">
        <v>367</v>
      </c>
      <c r="G82" s="41">
        <v>20300101</v>
      </c>
      <c r="H82" s="40" t="s">
        <v>938</v>
      </c>
      <c r="I82" s="42">
        <v>0.20399999999999999</v>
      </c>
      <c r="J82" s="42">
        <v>0.76793999999999996</v>
      </c>
      <c r="K82" s="42">
        <v>1.968E-2</v>
      </c>
    </row>
    <row r="83" spans="1:11" ht="15.75" hidden="1" customHeight="1" x14ac:dyDescent="0.25">
      <c r="A83" s="40" t="s">
        <v>11</v>
      </c>
      <c r="B83" s="40" t="s">
        <v>372</v>
      </c>
      <c r="C83" s="40" t="s">
        <v>315</v>
      </c>
      <c r="D83" s="40" t="s">
        <v>866</v>
      </c>
      <c r="E83" s="40" t="s">
        <v>933</v>
      </c>
      <c r="F83" s="40" t="s">
        <v>368</v>
      </c>
      <c r="G83" s="41">
        <v>20300101</v>
      </c>
      <c r="H83" s="40" t="s">
        <v>938</v>
      </c>
      <c r="I83" s="42">
        <v>0.36480000000000001</v>
      </c>
      <c r="J83" s="42">
        <v>1.3734</v>
      </c>
      <c r="K83" s="42">
        <v>3.5159999999999997E-2</v>
      </c>
    </row>
    <row r="84" spans="1:11" ht="15.75" hidden="1" customHeight="1" x14ac:dyDescent="0.25">
      <c r="A84" s="40" t="s">
        <v>11</v>
      </c>
      <c r="B84" s="40" t="s">
        <v>372</v>
      </c>
      <c r="C84" s="40" t="s">
        <v>315</v>
      </c>
      <c r="D84" s="40" t="s">
        <v>866</v>
      </c>
      <c r="E84" s="40" t="s">
        <v>933</v>
      </c>
      <c r="F84" s="40" t="s">
        <v>878</v>
      </c>
      <c r="G84" s="41">
        <v>20300101</v>
      </c>
      <c r="H84" s="40" t="s">
        <v>938</v>
      </c>
      <c r="I84" s="42">
        <v>5.364E-2</v>
      </c>
      <c r="J84" s="42">
        <v>0.20196</v>
      </c>
      <c r="K84" s="42">
        <v>5.1599999999999997E-3</v>
      </c>
    </row>
    <row r="85" spans="1:11" ht="15.75" hidden="1" customHeight="1" x14ac:dyDescent="0.25">
      <c r="A85" s="40" t="s">
        <v>11</v>
      </c>
      <c r="B85" s="40" t="s">
        <v>372</v>
      </c>
      <c r="C85" s="40" t="s">
        <v>315</v>
      </c>
      <c r="D85" s="40" t="s">
        <v>866</v>
      </c>
      <c r="E85" s="40" t="s">
        <v>933</v>
      </c>
      <c r="F85" s="40" t="s">
        <v>879</v>
      </c>
      <c r="G85" s="41">
        <v>20300101</v>
      </c>
      <c r="H85" s="40" t="s">
        <v>938</v>
      </c>
      <c r="I85" s="42">
        <v>0.43020000000000003</v>
      </c>
      <c r="J85" s="42">
        <v>1.4782200000000001</v>
      </c>
      <c r="K85" s="42">
        <v>4.1459999999999997E-2</v>
      </c>
    </row>
    <row r="86" spans="1:11" ht="15.75" hidden="1" customHeight="1" x14ac:dyDescent="0.25">
      <c r="A86" s="40" t="s">
        <v>11</v>
      </c>
      <c r="B86" s="40" t="s">
        <v>372</v>
      </c>
      <c r="C86" s="40" t="s">
        <v>315</v>
      </c>
      <c r="D86" s="40" t="s">
        <v>866</v>
      </c>
      <c r="E86" s="40" t="s">
        <v>933</v>
      </c>
      <c r="F86" s="40" t="s">
        <v>880</v>
      </c>
      <c r="G86" s="41">
        <v>20300101</v>
      </c>
      <c r="H86" s="40" t="s">
        <v>938</v>
      </c>
      <c r="I86" s="42">
        <v>6.2039999999999998E-2</v>
      </c>
      <c r="J86" s="42">
        <v>0.5736</v>
      </c>
      <c r="K86" s="42">
        <v>6.0000000000000001E-3</v>
      </c>
    </row>
    <row r="87" spans="1:11" ht="15.75" hidden="1" customHeight="1" x14ac:dyDescent="0.25">
      <c r="A87" s="40" t="s">
        <v>11</v>
      </c>
      <c r="B87" s="40" t="s">
        <v>372</v>
      </c>
      <c r="C87" s="40" t="s">
        <v>315</v>
      </c>
      <c r="D87" s="40" t="s">
        <v>866</v>
      </c>
      <c r="E87" s="40" t="s">
        <v>933</v>
      </c>
      <c r="F87" s="40" t="s">
        <v>881</v>
      </c>
      <c r="G87" s="41">
        <v>20300101</v>
      </c>
      <c r="H87" s="40" t="s">
        <v>938</v>
      </c>
      <c r="I87" s="42">
        <v>1.5180000000000001E-2</v>
      </c>
      <c r="J87" s="42">
        <v>5.7119999999999997E-2</v>
      </c>
      <c r="K87" s="43"/>
    </row>
    <row r="88" spans="1:11" ht="15.75" hidden="1" customHeight="1" x14ac:dyDescent="0.25">
      <c r="A88" s="40" t="s">
        <v>11</v>
      </c>
      <c r="B88" s="40" t="s">
        <v>372</v>
      </c>
      <c r="C88" s="40" t="s">
        <v>315</v>
      </c>
      <c r="D88" s="40" t="s">
        <v>866</v>
      </c>
      <c r="E88" s="40" t="s">
        <v>933</v>
      </c>
      <c r="F88" s="40" t="s">
        <v>369</v>
      </c>
      <c r="G88" s="41">
        <v>20300101</v>
      </c>
      <c r="H88" s="40" t="s">
        <v>938</v>
      </c>
      <c r="I88" s="42">
        <v>2.298E-2</v>
      </c>
      <c r="J88" s="42">
        <v>8.652E-2</v>
      </c>
      <c r="K88" s="42">
        <v>2.2200000000000002E-3</v>
      </c>
    </row>
    <row r="89" spans="1:11" ht="15.75" hidden="1" customHeight="1" x14ac:dyDescent="0.25">
      <c r="A89" s="40" t="s">
        <v>11</v>
      </c>
      <c r="B89" s="40" t="s">
        <v>372</v>
      </c>
      <c r="C89" s="40" t="s">
        <v>315</v>
      </c>
      <c r="D89" s="40" t="s">
        <v>866</v>
      </c>
      <c r="E89" s="40" t="s">
        <v>933</v>
      </c>
      <c r="F89" s="40" t="s">
        <v>882</v>
      </c>
      <c r="G89" s="41">
        <v>20300101</v>
      </c>
      <c r="H89" s="40" t="s">
        <v>938</v>
      </c>
      <c r="I89" s="42">
        <v>7.6319999999999999E-2</v>
      </c>
      <c r="J89" s="42">
        <v>0.28733999999999998</v>
      </c>
      <c r="K89" s="42">
        <v>7.3800000000000003E-3</v>
      </c>
    </row>
    <row r="90" spans="1:11" ht="15.75" hidden="1" customHeight="1" x14ac:dyDescent="0.25">
      <c r="A90" s="40" t="s">
        <v>11</v>
      </c>
      <c r="B90" s="40" t="s">
        <v>372</v>
      </c>
      <c r="C90" s="40" t="s">
        <v>315</v>
      </c>
      <c r="D90" s="40" t="s">
        <v>866</v>
      </c>
      <c r="E90" s="40" t="s">
        <v>933</v>
      </c>
      <c r="F90" s="40" t="s">
        <v>883</v>
      </c>
      <c r="G90" s="41">
        <v>20300101</v>
      </c>
      <c r="H90" s="40" t="s">
        <v>938</v>
      </c>
      <c r="I90" s="42">
        <v>5.5440000000000003E-2</v>
      </c>
      <c r="J90" s="42">
        <v>0.20868</v>
      </c>
      <c r="K90" s="43"/>
    </row>
    <row r="91" spans="1:11" ht="15.75" hidden="1" customHeight="1" x14ac:dyDescent="0.25">
      <c r="A91" s="40" t="s">
        <v>11</v>
      </c>
      <c r="B91" s="40" t="s">
        <v>372</v>
      </c>
      <c r="C91" s="40" t="s">
        <v>315</v>
      </c>
      <c r="D91" s="40" t="s">
        <v>866</v>
      </c>
      <c r="E91" s="40" t="s">
        <v>933</v>
      </c>
      <c r="F91" s="40" t="s">
        <v>902</v>
      </c>
      <c r="G91" s="41">
        <v>20300101</v>
      </c>
      <c r="H91" s="40" t="s">
        <v>938</v>
      </c>
      <c r="I91" s="43"/>
      <c r="J91" s="42">
        <v>0.16830000000000001</v>
      </c>
      <c r="K91" s="42">
        <v>5.1180000000000003E-2</v>
      </c>
    </row>
    <row r="92" spans="1:11" ht="15.75" hidden="1" customHeight="1" x14ac:dyDescent="0.25">
      <c r="A92" s="40" t="s">
        <v>11</v>
      </c>
      <c r="B92" s="40" t="s">
        <v>372</v>
      </c>
      <c r="C92" s="40" t="s">
        <v>315</v>
      </c>
      <c r="D92" s="40" t="s">
        <v>866</v>
      </c>
      <c r="E92" s="40" t="s">
        <v>933</v>
      </c>
      <c r="F92" s="40" t="s">
        <v>884</v>
      </c>
      <c r="G92" s="41">
        <v>20300101</v>
      </c>
      <c r="H92" s="40" t="s">
        <v>938</v>
      </c>
      <c r="I92" s="42">
        <v>0.54359999999999997</v>
      </c>
      <c r="J92" s="42">
        <v>2.0465399999999998</v>
      </c>
      <c r="K92" s="43"/>
    </row>
    <row r="93" spans="1:11" ht="15.75" hidden="1" customHeight="1" x14ac:dyDescent="0.25">
      <c r="A93" s="40" t="s">
        <v>11</v>
      </c>
      <c r="B93" s="40" t="s">
        <v>372</v>
      </c>
      <c r="C93" s="40" t="s">
        <v>315</v>
      </c>
      <c r="D93" s="40" t="s">
        <v>866</v>
      </c>
      <c r="E93" s="40" t="s">
        <v>933</v>
      </c>
      <c r="F93" s="40" t="s">
        <v>885</v>
      </c>
      <c r="G93" s="41">
        <v>20300101</v>
      </c>
      <c r="H93" s="40" t="s">
        <v>938</v>
      </c>
      <c r="I93" s="42">
        <v>2.724E-2</v>
      </c>
      <c r="J93" s="42">
        <v>0.10266</v>
      </c>
      <c r="K93" s="42">
        <v>2.64E-3</v>
      </c>
    </row>
    <row r="94" spans="1:11" ht="15.75" hidden="1" customHeight="1" x14ac:dyDescent="0.25">
      <c r="A94" s="40" t="s">
        <v>11</v>
      </c>
      <c r="B94" s="40" t="s">
        <v>372</v>
      </c>
      <c r="C94" s="40" t="s">
        <v>315</v>
      </c>
      <c r="D94" s="40" t="s">
        <v>866</v>
      </c>
      <c r="E94" s="40" t="s">
        <v>933</v>
      </c>
      <c r="F94" s="40" t="s">
        <v>886</v>
      </c>
      <c r="G94" s="41">
        <v>20300101</v>
      </c>
      <c r="H94" s="40" t="s">
        <v>938</v>
      </c>
      <c r="I94" s="42">
        <v>4.5060000000000003E-2</v>
      </c>
      <c r="J94" s="42">
        <v>0.16961999999999999</v>
      </c>
      <c r="K94" s="42">
        <v>4.3200000000000001E-3</v>
      </c>
    </row>
    <row r="95" spans="1:11" ht="15.75" hidden="1" customHeight="1" x14ac:dyDescent="0.25">
      <c r="A95" s="40" t="s">
        <v>11</v>
      </c>
      <c r="B95" s="40" t="s">
        <v>372</v>
      </c>
      <c r="C95" s="40" t="s">
        <v>315</v>
      </c>
      <c r="D95" s="40" t="s">
        <v>866</v>
      </c>
      <c r="E95" s="40" t="s">
        <v>933</v>
      </c>
      <c r="F95" s="40" t="s">
        <v>887</v>
      </c>
      <c r="G95" s="41">
        <v>20300101</v>
      </c>
      <c r="H95" s="40" t="s">
        <v>938</v>
      </c>
      <c r="I95" s="42">
        <v>2.6939999999999999E-2</v>
      </c>
      <c r="J95" s="42">
        <v>0.10145999999999999</v>
      </c>
      <c r="K95" s="42">
        <v>2.5799999999999998E-3</v>
      </c>
    </row>
    <row r="96" spans="1:11" ht="15.75" hidden="1" customHeight="1" x14ac:dyDescent="0.25">
      <c r="A96" s="40" t="s">
        <v>11</v>
      </c>
      <c r="B96" s="40" t="s">
        <v>372</v>
      </c>
      <c r="C96" s="40" t="s">
        <v>315</v>
      </c>
      <c r="D96" s="40" t="s">
        <v>908</v>
      </c>
      <c r="E96" s="40" t="s">
        <v>922</v>
      </c>
      <c r="F96" s="40" t="s">
        <v>325</v>
      </c>
      <c r="G96" s="41">
        <v>2275001000</v>
      </c>
      <c r="H96" s="40" t="s">
        <v>942</v>
      </c>
      <c r="I96" s="42">
        <v>147.66</v>
      </c>
      <c r="J96" s="42">
        <v>49.51</v>
      </c>
      <c r="K96" s="42">
        <v>40.08</v>
      </c>
    </row>
    <row r="97" spans="1:11" ht="15.75" hidden="1" customHeight="1" x14ac:dyDescent="0.25">
      <c r="A97" s="40" t="s">
        <v>11</v>
      </c>
      <c r="B97" s="40" t="s">
        <v>372</v>
      </c>
      <c r="C97" s="40" t="s">
        <v>315</v>
      </c>
      <c r="D97" s="40" t="s">
        <v>908</v>
      </c>
      <c r="E97" s="40" t="s">
        <v>922</v>
      </c>
      <c r="F97" s="40" t="s">
        <v>325</v>
      </c>
      <c r="G97" s="41">
        <v>2280002100</v>
      </c>
      <c r="H97" s="40" t="s">
        <v>943</v>
      </c>
      <c r="I97" s="42">
        <v>1.05</v>
      </c>
      <c r="J97" s="42">
        <v>5.55</v>
      </c>
      <c r="K97" s="42">
        <v>0.31</v>
      </c>
    </row>
    <row r="98" spans="1:11" ht="15.75" hidden="1" customHeight="1" x14ac:dyDescent="0.25">
      <c r="A98" s="40" t="s">
        <v>11</v>
      </c>
      <c r="B98" s="40" t="s">
        <v>372</v>
      </c>
      <c r="C98" s="40" t="s">
        <v>315</v>
      </c>
      <c r="D98" s="40" t="s">
        <v>908</v>
      </c>
      <c r="E98" s="40" t="s">
        <v>922</v>
      </c>
      <c r="F98" s="40" t="s">
        <v>325</v>
      </c>
      <c r="G98" s="41">
        <v>2280003100</v>
      </c>
      <c r="H98" s="40" t="s">
        <v>944</v>
      </c>
      <c r="I98" s="42">
        <v>46.261492537313437</v>
      </c>
      <c r="J98" s="42">
        <v>1.315820895522388</v>
      </c>
      <c r="K98" s="42">
        <v>10.526567164179104</v>
      </c>
    </row>
    <row r="99" spans="1:11" ht="15.75" hidden="1" customHeight="1" x14ac:dyDescent="0.25">
      <c r="A99" s="40" t="s">
        <v>11</v>
      </c>
      <c r="B99" s="40" t="s">
        <v>372</v>
      </c>
      <c r="C99" s="40" t="s">
        <v>315</v>
      </c>
      <c r="D99" s="40" t="s">
        <v>908</v>
      </c>
      <c r="E99" s="40" t="s">
        <v>928</v>
      </c>
      <c r="F99" s="40" t="s">
        <v>325</v>
      </c>
      <c r="G99" s="41">
        <v>30405101</v>
      </c>
      <c r="H99" s="40" t="s">
        <v>945</v>
      </c>
      <c r="I99" s="42">
        <v>1.9059999999999999</v>
      </c>
      <c r="J99" s="42">
        <v>0.12</v>
      </c>
      <c r="K99" s="42">
        <v>4.0000000000000001E-3</v>
      </c>
    </row>
    <row r="100" spans="1:11" ht="15.75" hidden="1" customHeight="1" x14ac:dyDescent="0.25">
      <c r="A100" s="40" t="s">
        <v>11</v>
      </c>
      <c r="B100" s="40" t="s">
        <v>372</v>
      </c>
      <c r="C100" s="40" t="s">
        <v>315</v>
      </c>
      <c r="D100" s="40" t="s">
        <v>908</v>
      </c>
      <c r="E100" s="40" t="s">
        <v>928</v>
      </c>
      <c r="F100" s="40" t="s">
        <v>325</v>
      </c>
      <c r="G100" s="41">
        <v>2201000062</v>
      </c>
      <c r="H100" s="40" t="s">
        <v>946</v>
      </c>
      <c r="I100" s="43"/>
      <c r="J100" s="43"/>
      <c r="K100" s="42">
        <v>5.0000000000000001E-3</v>
      </c>
    </row>
    <row r="101" spans="1:11" ht="15.75" hidden="1" customHeight="1" x14ac:dyDescent="0.25">
      <c r="A101" s="40" t="s">
        <v>11</v>
      </c>
      <c r="B101" s="40" t="s">
        <v>372</v>
      </c>
      <c r="C101" s="40" t="s">
        <v>315</v>
      </c>
      <c r="D101" s="40" t="s">
        <v>908</v>
      </c>
      <c r="E101" s="40" t="s">
        <v>928</v>
      </c>
      <c r="F101" s="40" t="s">
        <v>325</v>
      </c>
      <c r="G101" s="41">
        <v>2401002000</v>
      </c>
      <c r="H101" s="40" t="s">
        <v>947</v>
      </c>
      <c r="I101" s="43"/>
      <c r="J101" s="43"/>
      <c r="K101" s="42">
        <v>2.6720000000000002</v>
      </c>
    </row>
    <row r="102" spans="1:11" ht="15.75" hidden="1" customHeight="1" x14ac:dyDescent="0.25">
      <c r="A102" s="40" t="s">
        <v>11</v>
      </c>
      <c r="B102" s="40" t="s">
        <v>372</v>
      </c>
      <c r="C102" s="40" t="s">
        <v>315</v>
      </c>
      <c r="D102" s="40" t="s">
        <v>908</v>
      </c>
      <c r="E102" s="40" t="s">
        <v>928</v>
      </c>
      <c r="F102" s="40" t="s">
        <v>325</v>
      </c>
      <c r="G102" s="41">
        <v>2401003000</v>
      </c>
      <c r="H102" s="40" t="s">
        <v>948</v>
      </c>
      <c r="I102" s="43"/>
      <c r="J102" s="43"/>
      <c r="K102" s="42">
        <v>2.04</v>
      </c>
    </row>
    <row r="103" spans="1:11" ht="15.75" hidden="1" customHeight="1" x14ac:dyDescent="0.25">
      <c r="A103" s="40" t="s">
        <v>11</v>
      </c>
      <c r="B103" s="40" t="s">
        <v>372</v>
      </c>
      <c r="C103" s="40" t="s">
        <v>315</v>
      </c>
      <c r="D103" s="40" t="s">
        <v>908</v>
      </c>
      <c r="E103" s="40" t="s">
        <v>928</v>
      </c>
      <c r="F103" s="40" t="s">
        <v>325</v>
      </c>
      <c r="G103" s="41">
        <v>2415000000</v>
      </c>
      <c r="H103" s="40" t="s">
        <v>949</v>
      </c>
      <c r="I103" s="43"/>
      <c r="J103" s="43"/>
      <c r="K103" s="42">
        <v>0.2</v>
      </c>
    </row>
    <row r="104" spans="1:11" ht="15.75" hidden="1" customHeight="1" x14ac:dyDescent="0.25">
      <c r="A104" s="40" t="s">
        <v>11</v>
      </c>
      <c r="B104" s="40" t="s">
        <v>372</v>
      </c>
      <c r="C104" s="40" t="s">
        <v>315</v>
      </c>
      <c r="D104" s="40" t="s">
        <v>908</v>
      </c>
      <c r="E104" s="40" t="s">
        <v>928</v>
      </c>
      <c r="F104" s="40" t="s">
        <v>325</v>
      </c>
      <c r="G104" s="41">
        <v>2460100000</v>
      </c>
      <c r="H104" s="40" t="s">
        <v>950</v>
      </c>
      <c r="I104" s="43"/>
      <c r="J104" s="43"/>
      <c r="K104" s="42">
        <v>2.3839999999999999</v>
      </c>
    </row>
    <row r="105" spans="1:11" ht="15.75" hidden="1" customHeight="1" x14ac:dyDescent="0.25">
      <c r="A105" s="40" t="s">
        <v>11</v>
      </c>
      <c r="B105" s="40" t="s">
        <v>372</v>
      </c>
      <c r="C105" s="40" t="s">
        <v>315</v>
      </c>
      <c r="D105" s="40" t="s">
        <v>908</v>
      </c>
      <c r="E105" s="40" t="s">
        <v>928</v>
      </c>
      <c r="F105" s="40" t="s">
        <v>325</v>
      </c>
      <c r="G105" s="41">
        <v>2460200000</v>
      </c>
      <c r="H105" s="40" t="s">
        <v>951</v>
      </c>
      <c r="I105" s="43"/>
      <c r="J105" s="43"/>
      <c r="K105" s="42">
        <v>0.8115</v>
      </c>
    </row>
    <row r="106" spans="1:11" ht="15.75" hidden="1" customHeight="1" x14ac:dyDescent="0.25">
      <c r="A106" s="40" t="s">
        <v>11</v>
      </c>
      <c r="B106" s="40" t="s">
        <v>372</v>
      </c>
      <c r="C106" s="40" t="s">
        <v>315</v>
      </c>
      <c r="D106" s="40" t="s">
        <v>908</v>
      </c>
      <c r="E106" s="40" t="s">
        <v>928</v>
      </c>
      <c r="F106" s="40" t="s">
        <v>325</v>
      </c>
      <c r="G106" s="41">
        <v>2460400000</v>
      </c>
      <c r="H106" s="40" t="s">
        <v>952</v>
      </c>
      <c r="I106" s="43"/>
      <c r="J106" s="43"/>
      <c r="K106" s="42">
        <v>1.3975</v>
      </c>
    </row>
    <row r="107" spans="1:11" ht="15.75" hidden="1" customHeight="1" x14ac:dyDescent="0.25">
      <c r="A107" s="40" t="s">
        <v>11</v>
      </c>
      <c r="B107" s="40" t="s">
        <v>372</v>
      </c>
      <c r="C107" s="40" t="s">
        <v>315</v>
      </c>
      <c r="D107" s="40" t="s">
        <v>908</v>
      </c>
      <c r="E107" s="40" t="s">
        <v>928</v>
      </c>
      <c r="F107" s="40" t="s">
        <v>325</v>
      </c>
      <c r="G107" s="41">
        <v>2460600000</v>
      </c>
      <c r="H107" s="40" t="s">
        <v>953</v>
      </c>
      <c r="I107" s="43"/>
      <c r="J107" s="43"/>
      <c r="K107" s="42">
        <v>0.74550000000000005</v>
      </c>
    </row>
    <row r="108" spans="1:11" ht="15.75" hidden="1" customHeight="1" x14ac:dyDescent="0.25">
      <c r="A108" s="40" t="s">
        <v>11</v>
      </c>
      <c r="B108" s="40" t="s">
        <v>372</v>
      </c>
      <c r="C108" s="40" t="s">
        <v>315</v>
      </c>
      <c r="D108" s="40" t="s">
        <v>908</v>
      </c>
      <c r="E108" s="40" t="s">
        <v>928</v>
      </c>
      <c r="F108" s="40" t="s">
        <v>325</v>
      </c>
      <c r="G108" s="41">
        <v>2460900000</v>
      </c>
      <c r="H108" s="40" t="s">
        <v>954</v>
      </c>
      <c r="I108" s="43"/>
      <c r="J108" s="43"/>
      <c r="K108" s="42">
        <v>7.1999999999999995E-2</v>
      </c>
    </row>
    <row r="109" spans="1:11" ht="15.75" hidden="1" customHeight="1" x14ac:dyDescent="0.25">
      <c r="A109" s="40" t="s">
        <v>11</v>
      </c>
      <c r="B109" s="40" t="s">
        <v>372</v>
      </c>
      <c r="C109" s="40" t="s">
        <v>315</v>
      </c>
      <c r="D109" s="40" t="s">
        <v>908</v>
      </c>
      <c r="E109" s="40" t="s">
        <v>928</v>
      </c>
      <c r="F109" s="40" t="s">
        <v>325</v>
      </c>
      <c r="G109" s="41">
        <v>2461021000</v>
      </c>
      <c r="H109" s="40" t="s">
        <v>478</v>
      </c>
      <c r="I109" s="42">
        <v>8.56</v>
      </c>
      <c r="J109" s="42">
        <v>2.57</v>
      </c>
      <c r="K109" s="42">
        <v>0.68</v>
      </c>
    </row>
    <row r="110" spans="1:11" ht="15.75" hidden="1" customHeight="1" x14ac:dyDescent="0.25">
      <c r="A110" s="40" t="s">
        <v>11</v>
      </c>
      <c r="B110" s="40" t="s">
        <v>372</v>
      </c>
      <c r="C110" s="40" t="s">
        <v>315</v>
      </c>
      <c r="D110" s="40" t="s">
        <v>908</v>
      </c>
      <c r="E110" s="40" t="s">
        <v>928</v>
      </c>
      <c r="F110" s="40" t="s">
        <v>325</v>
      </c>
      <c r="G110" s="41">
        <v>2501060201</v>
      </c>
      <c r="H110" s="40" t="s">
        <v>955</v>
      </c>
      <c r="I110" s="43"/>
      <c r="J110" s="43"/>
      <c r="K110" s="42">
        <v>0.18</v>
      </c>
    </row>
    <row r="111" spans="1:11" ht="15.75" hidden="1" customHeight="1" x14ac:dyDescent="0.25">
      <c r="A111" s="40" t="s">
        <v>11</v>
      </c>
      <c r="B111" s="40" t="s">
        <v>372</v>
      </c>
      <c r="C111" s="40" t="s">
        <v>315</v>
      </c>
      <c r="D111" s="40" t="s">
        <v>908</v>
      </c>
      <c r="E111" s="40" t="s">
        <v>928</v>
      </c>
      <c r="F111" s="40" t="s">
        <v>325</v>
      </c>
      <c r="G111" s="41">
        <v>2610000000</v>
      </c>
      <c r="H111" s="40" t="s">
        <v>956</v>
      </c>
      <c r="I111" s="42">
        <v>0.02</v>
      </c>
      <c r="J111" s="42">
        <v>1.7999999999999999E-2</v>
      </c>
      <c r="K111" s="42">
        <v>5.0000000000000001E-4</v>
      </c>
    </row>
    <row r="112" spans="1:11" ht="15.75" hidden="1" customHeight="1" x14ac:dyDescent="0.25">
      <c r="A112" s="40" t="s">
        <v>11</v>
      </c>
      <c r="B112" s="40" t="s">
        <v>372</v>
      </c>
      <c r="C112" s="40" t="s">
        <v>315</v>
      </c>
      <c r="D112" s="40" t="s">
        <v>908</v>
      </c>
      <c r="E112" s="40" t="s">
        <v>928</v>
      </c>
      <c r="F112" s="40" t="s">
        <v>325</v>
      </c>
      <c r="G112" s="41">
        <v>2620030000</v>
      </c>
      <c r="H112" s="40" t="s">
        <v>957</v>
      </c>
      <c r="I112" s="43"/>
      <c r="J112" s="43"/>
      <c r="K112" s="42">
        <v>2.72</v>
      </c>
    </row>
    <row r="113" spans="1:11" ht="15.75" hidden="1" customHeight="1" x14ac:dyDescent="0.25">
      <c r="A113" s="40" t="s">
        <v>11</v>
      </c>
      <c r="B113" s="40" t="s">
        <v>372</v>
      </c>
      <c r="C113" s="40" t="s">
        <v>315</v>
      </c>
      <c r="D113" s="40" t="s">
        <v>908</v>
      </c>
      <c r="E113" s="40" t="s">
        <v>928</v>
      </c>
      <c r="F113" s="40" t="s">
        <v>325</v>
      </c>
      <c r="G113" s="41">
        <v>2670002000</v>
      </c>
      <c r="H113" s="40" t="s">
        <v>958</v>
      </c>
      <c r="I113" s="42">
        <v>0.159</v>
      </c>
      <c r="J113" s="42">
        <v>9.1499999999999998E-2</v>
      </c>
      <c r="K113" s="42">
        <v>7.0000000000000001E-3</v>
      </c>
    </row>
    <row r="114" spans="1:11" ht="15.75" hidden="1" customHeight="1" x14ac:dyDescent="0.25">
      <c r="A114" s="40" t="s">
        <v>11</v>
      </c>
      <c r="B114" s="40" t="s">
        <v>372</v>
      </c>
      <c r="C114" s="40" t="s">
        <v>315</v>
      </c>
      <c r="D114" s="40" t="s">
        <v>908</v>
      </c>
      <c r="E114" s="40" t="s">
        <v>930</v>
      </c>
      <c r="F114" s="40" t="s">
        <v>325</v>
      </c>
      <c r="G114" s="41">
        <v>2260002000</v>
      </c>
      <c r="H114" s="40" t="s">
        <v>959</v>
      </c>
      <c r="I114" s="42">
        <v>0.65</v>
      </c>
      <c r="J114" s="42">
        <v>1.0249999999999999</v>
      </c>
      <c r="K114" s="42">
        <v>0.13</v>
      </c>
    </row>
    <row r="115" spans="1:11" ht="15.75" hidden="1" customHeight="1" x14ac:dyDescent="0.25">
      <c r="A115" s="40" t="s">
        <v>11</v>
      </c>
      <c r="B115" s="40" t="s">
        <v>372</v>
      </c>
      <c r="C115" s="40" t="s">
        <v>315</v>
      </c>
      <c r="D115" s="40" t="s">
        <v>908</v>
      </c>
      <c r="E115" s="40" t="s">
        <v>930</v>
      </c>
      <c r="F115" s="40" t="s">
        <v>325</v>
      </c>
      <c r="G115" s="41">
        <v>2260003020</v>
      </c>
      <c r="H115" s="40" t="s">
        <v>960</v>
      </c>
      <c r="I115" s="42">
        <v>8.2500000000000004E-2</v>
      </c>
      <c r="J115" s="42">
        <v>0.34100000000000003</v>
      </c>
      <c r="K115" s="42">
        <v>2.1999999999999999E-2</v>
      </c>
    </row>
    <row r="116" spans="1:11" ht="15.75" hidden="1" customHeight="1" x14ac:dyDescent="0.25">
      <c r="A116" s="40" t="s">
        <v>11</v>
      </c>
      <c r="B116" s="40" t="s">
        <v>372</v>
      </c>
      <c r="C116" s="40" t="s">
        <v>315</v>
      </c>
      <c r="D116" s="40" t="s">
        <v>908</v>
      </c>
      <c r="E116" s="40" t="s">
        <v>930</v>
      </c>
      <c r="F116" s="40" t="s">
        <v>325</v>
      </c>
      <c r="G116" s="41">
        <v>2270002051</v>
      </c>
      <c r="H116" s="40" t="s">
        <v>961</v>
      </c>
      <c r="I116" s="42">
        <v>0.46</v>
      </c>
      <c r="J116" s="42">
        <v>1.075</v>
      </c>
      <c r="K116" s="42">
        <v>0.09</v>
      </c>
    </row>
    <row r="117" spans="1:11" ht="15.75" hidden="1" customHeight="1" x14ac:dyDescent="0.25">
      <c r="A117" s="40" t="s">
        <v>11</v>
      </c>
      <c r="B117" s="40" t="s">
        <v>372</v>
      </c>
      <c r="C117" s="40" t="s">
        <v>315</v>
      </c>
      <c r="D117" s="40" t="s">
        <v>908</v>
      </c>
      <c r="E117" s="40" t="s">
        <v>930</v>
      </c>
      <c r="F117" s="40" t="s">
        <v>325</v>
      </c>
      <c r="G117" s="41">
        <v>2270002051</v>
      </c>
      <c r="H117" s="40" t="s">
        <v>962</v>
      </c>
      <c r="I117" s="42">
        <v>0.13969000000000001</v>
      </c>
      <c r="J117" s="42">
        <v>0.42255500000000001</v>
      </c>
      <c r="K117" s="42">
        <v>3.7715000000000005E-2</v>
      </c>
    </row>
    <row r="118" spans="1:11" ht="15.75" hidden="1" customHeight="1" x14ac:dyDescent="0.25">
      <c r="A118" s="40" t="s">
        <v>11</v>
      </c>
      <c r="B118" s="40" t="s">
        <v>372</v>
      </c>
      <c r="C118" s="40" t="s">
        <v>315</v>
      </c>
      <c r="D118" s="40" t="s">
        <v>908</v>
      </c>
      <c r="E118" s="40" t="s">
        <v>930</v>
      </c>
      <c r="F118" s="40" t="s">
        <v>325</v>
      </c>
      <c r="G118" s="41">
        <v>2270002066</v>
      </c>
      <c r="H118" s="40" t="s">
        <v>963</v>
      </c>
      <c r="I118" s="42">
        <v>0.12</v>
      </c>
      <c r="J118" s="42">
        <v>0.36299999999999999</v>
      </c>
      <c r="K118" s="42">
        <v>3.2399999999999998E-2</v>
      </c>
    </row>
    <row r="119" spans="1:11" ht="15.75" hidden="1" customHeight="1" x14ac:dyDescent="0.25">
      <c r="A119" s="40" t="s">
        <v>11</v>
      </c>
      <c r="B119" s="40" t="s">
        <v>372</v>
      </c>
      <c r="C119" s="40" t="s">
        <v>315</v>
      </c>
      <c r="D119" s="40" t="s">
        <v>908</v>
      </c>
      <c r="E119" s="40" t="s">
        <v>930</v>
      </c>
      <c r="F119" s="40" t="s">
        <v>325</v>
      </c>
      <c r="G119" s="41">
        <v>2270003010</v>
      </c>
      <c r="H119" s="40" t="s">
        <v>964</v>
      </c>
      <c r="I119" s="42">
        <v>3.0000000000000001E-3</v>
      </c>
      <c r="J119" s="42">
        <v>0.02</v>
      </c>
      <c r="K119" s="42">
        <v>1E-3</v>
      </c>
    </row>
    <row r="120" spans="1:11" ht="15.75" hidden="1" customHeight="1" x14ac:dyDescent="0.25">
      <c r="A120" s="40" t="s">
        <v>11</v>
      </c>
      <c r="B120" s="40" t="s">
        <v>372</v>
      </c>
      <c r="C120" s="40" t="s">
        <v>315</v>
      </c>
      <c r="D120" s="40" t="s">
        <v>908</v>
      </c>
      <c r="E120" s="40" t="s">
        <v>930</v>
      </c>
      <c r="F120" s="40" t="s">
        <v>325</v>
      </c>
      <c r="G120" s="41">
        <v>2270003022</v>
      </c>
      <c r="H120" s="40" t="s">
        <v>965</v>
      </c>
      <c r="I120" s="42">
        <v>1.36677</v>
      </c>
      <c r="J120" s="42">
        <v>0.14254499999999998</v>
      </c>
      <c r="K120" s="42">
        <v>9.4015000000000001E-2</v>
      </c>
    </row>
    <row r="121" spans="1:11" ht="15.75" hidden="1" customHeight="1" x14ac:dyDescent="0.25">
      <c r="A121" s="40" t="s">
        <v>11</v>
      </c>
      <c r="B121" s="40" t="s">
        <v>372</v>
      </c>
      <c r="C121" s="40" t="s">
        <v>315</v>
      </c>
      <c r="D121" s="40" t="s">
        <v>908</v>
      </c>
      <c r="E121" s="40" t="s">
        <v>930</v>
      </c>
      <c r="F121" s="40" t="s">
        <v>325</v>
      </c>
      <c r="G121" s="41">
        <v>2270004011</v>
      </c>
      <c r="H121" s="40" t="s">
        <v>966</v>
      </c>
      <c r="I121" s="42">
        <v>0.159</v>
      </c>
      <c r="J121" s="42">
        <v>0.32700000000000001</v>
      </c>
      <c r="K121" s="42">
        <v>3.2500000000000001E-2</v>
      </c>
    </row>
    <row r="122" spans="1:11" ht="15.75" hidden="1" customHeight="1" x14ac:dyDescent="0.25">
      <c r="A122" s="40" t="s">
        <v>11</v>
      </c>
      <c r="B122" s="40" t="s">
        <v>372</v>
      </c>
      <c r="C122" s="40" t="s">
        <v>315</v>
      </c>
      <c r="D122" s="40" t="s">
        <v>908</v>
      </c>
      <c r="E122" s="40" t="s">
        <v>930</v>
      </c>
      <c r="F122" s="40" t="s">
        <v>325</v>
      </c>
      <c r="G122" s="41">
        <v>2270004022</v>
      </c>
      <c r="H122" s="40" t="s">
        <v>967</v>
      </c>
      <c r="I122" s="42">
        <v>1.5E-3</v>
      </c>
      <c r="J122" s="42">
        <v>1.5E-3</v>
      </c>
      <c r="K122" s="43"/>
    </row>
    <row r="123" spans="1:11" ht="15.75" hidden="1" customHeight="1" x14ac:dyDescent="0.25">
      <c r="A123" s="40" t="s">
        <v>11</v>
      </c>
      <c r="B123" s="40" t="s">
        <v>372</v>
      </c>
      <c r="C123" s="40" t="s">
        <v>315</v>
      </c>
      <c r="D123" s="40" t="s">
        <v>908</v>
      </c>
      <c r="E123" s="40" t="s">
        <v>930</v>
      </c>
      <c r="F123" s="40" t="s">
        <v>325</v>
      </c>
      <c r="G123" s="41">
        <v>2270004046</v>
      </c>
      <c r="H123" s="40" t="s">
        <v>966</v>
      </c>
      <c r="I123" s="42">
        <v>5.3999999999999999E-2</v>
      </c>
      <c r="J123" s="42">
        <v>0.1115</v>
      </c>
      <c r="K123" s="42">
        <v>1.0999999999999999E-2</v>
      </c>
    </row>
    <row r="124" spans="1:11" ht="15.75" hidden="1" customHeight="1" x14ac:dyDescent="0.25">
      <c r="A124" s="40" t="s">
        <v>11</v>
      </c>
      <c r="B124" s="40" t="s">
        <v>372</v>
      </c>
      <c r="C124" s="40" t="s">
        <v>315</v>
      </c>
      <c r="D124" s="40" t="s">
        <v>908</v>
      </c>
      <c r="E124" s="40" t="s">
        <v>930</v>
      </c>
      <c r="F124" s="40" t="s">
        <v>325</v>
      </c>
      <c r="G124" s="41">
        <v>2270004056</v>
      </c>
      <c r="H124" s="40" t="s">
        <v>968</v>
      </c>
      <c r="I124" s="42">
        <v>4.4999999999999997E-3</v>
      </c>
      <c r="J124" s="42">
        <v>4.4999999999999997E-3</v>
      </c>
      <c r="K124" s="42">
        <v>5.0000000000000001E-4</v>
      </c>
    </row>
    <row r="125" spans="1:11" ht="15.75" hidden="1" customHeight="1" x14ac:dyDescent="0.25">
      <c r="A125" s="40" t="s">
        <v>11</v>
      </c>
      <c r="B125" s="40" t="s">
        <v>372</v>
      </c>
      <c r="C125" s="40" t="s">
        <v>315</v>
      </c>
      <c r="D125" s="40" t="s">
        <v>908</v>
      </c>
      <c r="E125" s="40" t="s">
        <v>969</v>
      </c>
      <c r="F125" s="40" t="s">
        <v>325</v>
      </c>
      <c r="G125" s="41">
        <v>2201001113</v>
      </c>
      <c r="H125" s="40" t="s">
        <v>970</v>
      </c>
      <c r="I125" s="42">
        <v>38.1175</v>
      </c>
      <c r="J125" s="42">
        <v>3.4634999999999998</v>
      </c>
      <c r="K125" s="42">
        <v>3.7675000000000001</v>
      </c>
    </row>
    <row r="126" spans="1:11" ht="15.75" hidden="1" customHeight="1" x14ac:dyDescent="0.25">
      <c r="A126" s="40" t="s">
        <v>11</v>
      </c>
      <c r="B126" s="40" t="s">
        <v>372</v>
      </c>
      <c r="C126" s="40" t="s">
        <v>315</v>
      </c>
      <c r="D126" s="40" t="s">
        <v>908</v>
      </c>
      <c r="E126" s="40" t="s">
        <v>969</v>
      </c>
      <c r="F126" s="40" t="s">
        <v>325</v>
      </c>
      <c r="G126" s="41">
        <v>2201020000</v>
      </c>
      <c r="H126" s="40" t="s">
        <v>962</v>
      </c>
      <c r="I126" s="42">
        <v>36.6755</v>
      </c>
      <c r="J126" s="42">
        <v>3.8955000000000002</v>
      </c>
      <c r="K126" s="42">
        <v>3.1625000000000001</v>
      </c>
    </row>
    <row r="127" spans="1:11" ht="15.75" hidden="1" customHeight="1" x14ac:dyDescent="0.25">
      <c r="A127" s="40" t="s">
        <v>11</v>
      </c>
      <c r="B127" s="40" t="s">
        <v>372</v>
      </c>
      <c r="C127" s="40" t="s">
        <v>315</v>
      </c>
      <c r="D127" s="40" t="s">
        <v>908</v>
      </c>
      <c r="E127" s="40" t="s">
        <v>969</v>
      </c>
      <c r="F127" s="40" t="s">
        <v>325</v>
      </c>
      <c r="G127" s="41">
        <v>2201070000</v>
      </c>
      <c r="H127" s="40" t="s">
        <v>971</v>
      </c>
      <c r="I127" s="42">
        <v>8.1615000000000002</v>
      </c>
      <c r="J127" s="42">
        <v>0.64049999999999996</v>
      </c>
      <c r="K127" s="42">
        <v>0.40100000000000002</v>
      </c>
    </row>
    <row r="128" spans="1:11" ht="15.75" hidden="1" customHeight="1" x14ac:dyDescent="0.25">
      <c r="A128" s="40" t="s">
        <v>11</v>
      </c>
      <c r="B128" s="40" t="s">
        <v>372</v>
      </c>
      <c r="C128" s="40" t="s">
        <v>315</v>
      </c>
      <c r="D128" s="40" t="s">
        <v>908</v>
      </c>
      <c r="E128" s="40" t="s">
        <v>969</v>
      </c>
      <c r="F128" s="40" t="s">
        <v>325</v>
      </c>
      <c r="G128" s="41">
        <v>2230060000</v>
      </c>
      <c r="H128" s="40" t="s">
        <v>965</v>
      </c>
      <c r="I128" s="42">
        <v>1.129</v>
      </c>
      <c r="J128" s="42">
        <v>0.11799999999999999</v>
      </c>
      <c r="K128" s="42">
        <v>7.7499999999999999E-2</v>
      </c>
    </row>
    <row r="129" spans="1:11" ht="15.75" hidden="1" customHeight="1" x14ac:dyDescent="0.25">
      <c r="A129" s="40" t="s">
        <v>11</v>
      </c>
      <c r="B129" s="40" t="s">
        <v>372</v>
      </c>
      <c r="C129" s="40" t="s">
        <v>315</v>
      </c>
      <c r="D129" s="40" t="s">
        <v>908</v>
      </c>
      <c r="E129" s="40" t="s">
        <v>969</v>
      </c>
      <c r="F129" s="40" t="s">
        <v>325</v>
      </c>
      <c r="G129" s="41">
        <v>2230070000</v>
      </c>
      <c r="H129" s="40" t="s">
        <v>963</v>
      </c>
      <c r="I129" s="42">
        <v>7.6499999999999999E-2</v>
      </c>
      <c r="J129" s="42">
        <v>0.23350000000000001</v>
      </c>
      <c r="K129" s="42">
        <v>2.1000000000000001E-2</v>
      </c>
    </row>
    <row r="130" spans="1:11" ht="15.75" hidden="1" customHeight="1" x14ac:dyDescent="0.25">
      <c r="A130" s="40" t="s">
        <v>11</v>
      </c>
      <c r="B130" s="40" t="s">
        <v>372</v>
      </c>
      <c r="C130" s="40" t="s">
        <v>888</v>
      </c>
      <c r="D130" s="40" t="s">
        <v>417</v>
      </c>
      <c r="E130" s="40" t="s">
        <v>933</v>
      </c>
      <c r="F130" s="40" t="s">
        <v>418</v>
      </c>
      <c r="G130" s="41">
        <v>10300502</v>
      </c>
      <c r="H130" s="40" t="s">
        <v>934</v>
      </c>
      <c r="I130" s="42">
        <v>7.28E-3</v>
      </c>
      <c r="J130" s="42">
        <v>3.0030000000000001E-2</v>
      </c>
      <c r="K130" s="43"/>
    </row>
    <row r="131" spans="1:11" ht="15.75" hidden="1" customHeight="1" x14ac:dyDescent="0.25">
      <c r="A131" s="40" t="s">
        <v>11</v>
      </c>
      <c r="B131" s="40" t="s">
        <v>372</v>
      </c>
      <c r="C131" s="40" t="s">
        <v>888</v>
      </c>
      <c r="D131" s="40" t="s">
        <v>417</v>
      </c>
      <c r="E131" s="40" t="s">
        <v>933</v>
      </c>
      <c r="F131" s="40" t="s">
        <v>419</v>
      </c>
      <c r="G131" s="41">
        <v>10300503</v>
      </c>
      <c r="H131" s="40" t="s">
        <v>934</v>
      </c>
      <c r="I131" s="42">
        <v>4.4589999999999998E-2</v>
      </c>
      <c r="J131" s="42">
        <v>0.11921</v>
      </c>
      <c r="K131" s="42">
        <v>1.82E-3</v>
      </c>
    </row>
    <row r="132" spans="1:11" ht="15.75" hidden="1" customHeight="1" x14ac:dyDescent="0.25">
      <c r="A132" s="40" t="s">
        <v>11</v>
      </c>
      <c r="B132" s="40" t="s">
        <v>372</v>
      </c>
      <c r="C132" s="40" t="s">
        <v>888</v>
      </c>
      <c r="D132" s="40" t="s">
        <v>417</v>
      </c>
      <c r="E132" s="40" t="s">
        <v>933</v>
      </c>
      <c r="F132" s="40" t="s">
        <v>420</v>
      </c>
      <c r="G132" s="41">
        <v>10300502</v>
      </c>
      <c r="H132" s="40" t="s">
        <v>934</v>
      </c>
      <c r="I132" s="42">
        <v>7.28E-3</v>
      </c>
      <c r="J132" s="43"/>
      <c r="K132" s="43"/>
    </row>
    <row r="133" spans="1:11" ht="15.75" hidden="1" customHeight="1" x14ac:dyDescent="0.25">
      <c r="A133" s="40" t="s">
        <v>11</v>
      </c>
      <c r="B133" s="40" t="s">
        <v>372</v>
      </c>
      <c r="C133" s="40" t="s">
        <v>888</v>
      </c>
      <c r="D133" s="40" t="s">
        <v>417</v>
      </c>
      <c r="E133" s="40" t="s">
        <v>933</v>
      </c>
      <c r="F133" s="40" t="s">
        <v>421</v>
      </c>
      <c r="G133" s="41">
        <v>10300502</v>
      </c>
      <c r="H133" s="40" t="s">
        <v>934</v>
      </c>
      <c r="I133" s="42">
        <v>7.28E-3</v>
      </c>
      <c r="J133" s="43"/>
      <c r="K133" s="43"/>
    </row>
    <row r="134" spans="1:11" ht="15.75" hidden="1" customHeight="1" x14ac:dyDescent="0.25">
      <c r="A134" s="40" t="s">
        <v>11</v>
      </c>
      <c r="B134" s="40" t="s">
        <v>372</v>
      </c>
      <c r="C134" s="40" t="s">
        <v>888</v>
      </c>
      <c r="D134" s="40" t="s">
        <v>417</v>
      </c>
      <c r="E134" s="40" t="s">
        <v>933</v>
      </c>
      <c r="F134" s="40" t="s">
        <v>422</v>
      </c>
      <c r="G134" s="41">
        <v>10200603</v>
      </c>
      <c r="H134" s="40" t="s">
        <v>936</v>
      </c>
      <c r="I134" s="42">
        <v>16.749500000000001</v>
      </c>
      <c r="J134" s="42">
        <v>7.3239900000000002</v>
      </c>
      <c r="K134" s="42">
        <v>0.28438000000000002</v>
      </c>
    </row>
    <row r="135" spans="1:11" ht="15.75" hidden="1" customHeight="1" x14ac:dyDescent="0.25">
      <c r="A135" s="40" t="s">
        <v>11</v>
      </c>
      <c r="B135" s="40" t="s">
        <v>372</v>
      </c>
      <c r="C135" s="40" t="s">
        <v>888</v>
      </c>
      <c r="D135" s="40" t="s">
        <v>417</v>
      </c>
      <c r="E135" s="40" t="s">
        <v>933</v>
      </c>
      <c r="F135" s="40" t="s">
        <v>422</v>
      </c>
      <c r="G135" s="41">
        <v>10300502</v>
      </c>
      <c r="H135" s="40" t="s">
        <v>934</v>
      </c>
      <c r="I135" s="42">
        <v>5.8025E-2</v>
      </c>
      <c r="J135" s="42">
        <v>0.16175</v>
      </c>
      <c r="K135" s="43"/>
    </row>
    <row r="136" spans="1:11" ht="15.75" hidden="1" customHeight="1" x14ac:dyDescent="0.25">
      <c r="A136" s="40" t="s">
        <v>11</v>
      </c>
      <c r="B136" s="40" t="s">
        <v>372</v>
      </c>
      <c r="C136" s="40" t="s">
        <v>888</v>
      </c>
      <c r="D136" s="40" t="s">
        <v>417</v>
      </c>
      <c r="E136" s="40" t="s">
        <v>933</v>
      </c>
      <c r="F136" s="40" t="s">
        <v>423</v>
      </c>
      <c r="G136" s="41">
        <v>10300502</v>
      </c>
      <c r="H136" s="40" t="s">
        <v>934</v>
      </c>
      <c r="I136" s="42">
        <v>4.0599999999999997E-2</v>
      </c>
      <c r="J136" s="42">
        <v>0.16170000000000001</v>
      </c>
      <c r="K136" s="43"/>
    </row>
    <row r="137" spans="1:11" ht="15.75" hidden="1" customHeight="1" x14ac:dyDescent="0.25">
      <c r="A137" s="40" t="s">
        <v>11</v>
      </c>
      <c r="B137" s="40" t="s">
        <v>372</v>
      </c>
      <c r="C137" s="40" t="s">
        <v>888</v>
      </c>
      <c r="D137" s="40" t="s">
        <v>417</v>
      </c>
      <c r="E137" s="40" t="s">
        <v>933</v>
      </c>
      <c r="F137" s="40" t="s">
        <v>423</v>
      </c>
      <c r="G137" s="41">
        <v>10300603</v>
      </c>
      <c r="H137" s="40" t="s">
        <v>934</v>
      </c>
      <c r="I137" s="42">
        <v>17.423999999999999</v>
      </c>
      <c r="J137" s="42">
        <v>7.3259999999999996</v>
      </c>
      <c r="K137" s="42">
        <v>0.30359999999999998</v>
      </c>
    </row>
    <row r="138" spans="1:11" ht="15.75" hidden="1" customHeight="1" x14ac:dyDescent="0.25">
      <c r="A138" s="40" t="s">
        <v>11</v>
      </c>
      <c r="B138" s="40" t="s">
        <v>372</v>
      </c>
      <c r="C138" s="40" t="s">
        <v>888</v>
      </c>
      <c r="D138" s="40" t="s">
        <v>417</v>
      </c>
      <c r="E138" s="40" t="s">
        <v>933</v>
      </c>
      <c r="F138" s="40" t="s">
        <v>424</v>
      </c>
      <c r="G138" s="41">
        <v>10300503</v>
      </c>
      <c r="H138" s="40" t="s">
        <v>934</v>
      </c>
      <c r="I138" s="42">
        <v>1.8200000000000001E-2</v>
      </c>
      <c r="J138" s="42">
        <v>4.5499999999999999E-2</v>
      </c>
      <c r="K138" s="43"/>
    </row>
    <row r="139" spans="1:11" ht="15.75" hidden="1" customHeight="1" x14ac:dyDescent="0.25">
      <c r="A139" s="40" t="s">
        <v>11</v>
      </c>
      <c r="B139" s="40" t="s">
        <v>372</v>
      </c>
      <c r="C139" s="40" t="s">
        <v>888</v>
      </c>
      <c r="D139" s="40" t="s">
        <v>417</v>
      </c>
      <c r="E139" s="40" t="s">
        <v>933</v>
      </c>
      <c r="F139" s="40" t="s">
        <v>425</v>
      </c>
      <c r="G139" s="41">
        <v>10300502</v>
      </c>
      <c r="H139" s="40" t="s">
        <v>934</v>
      </c>
      <c r="I139" s="42">
        <v>1.0919999999999999E-2</v>
      </c>
      <c r="J139" s="43"/>
      <c r="K139" s="43"/>
    </row>
    <row r="140" spans="1:11" ht="15.75" hidden="1" customHeight="1" x14ac:dyDescent="0.25">
      <c r="A140" s="40" t="s">
        <v>11</v>
      </c>
      <c r="B140" s="40" t="s">
        <v>372</v>
      </c>
      <c r="C140" s="40" t="s">
        <v>888</v>
      </c>
      <c r="D140" s="40" t="s">
        <v>417</v>
      </c>
      <c r="E140" s="40" t="s">
        <v>933</v>
      </c>
      <c r="F140" s="40" t="s">
        <v>426</v>
      </c>
      <c r="G140" s="41">
        <v>10300502</v>
      </c>
      <c r="H140" s="40" t="s">
        <v>934</v>
      </c>
      <c r="I140" s="42">
        <v>9.1000000000000004E-3</v>
      </c>
      <c r="J140" s="43"/>
      <c r="K140" s="43"/>
    </row>
    <row r="141" spans="1:11" ht="15.75" hidden="1" customHeight="1" x14ac:dyDescent="0.25">
      <c r="A141" s="40" t="s">
        <v>11</v>
      </c>
      <c r="B141" s="40" t="s">
        <v>372</v>
      </c>
      <c r="C141" s="40" t="s">
        <v>888</v>
      </c>
      <c r="D141" s="40" t="s">
        <v>417</v>
      </c>
      <c r="E141" s="40" t="s">
        <v>933</v>
      </c>
      <c r="F141" s="40" t="s">
        <v>427</v>
      </c>
      <c r="G141" s="41">
        <v>10300502</v>
      </c>
      <c r="H141" s="40" t="s">
        <v>934</v>
      </c>
      <c r="I141" s="42">
        <v>1.0919999999999999E-2</v>
      </c>
      <c r="J141" s="43"/>
      <c r="K141" s="43"/>
    </row>
    <row r="142" spans="1:11" ht="15.75" hidden="1" customHeight="1" x14ac:dyDescent="0.25">
      <c r="A142" s="40" t="s">
        <v>11</v>
      </c>
      <c r="B142" s="40" t="s">
        <v>372</v>
      </c>
      <c r="C142" s="40" t="s">
        <v>888</v>
      </c>
      <c r="D142" s="40" t="s">
        <v>417</v>
      </c>
      <c r="E142" s="40" t="s">
        <v>933</v>
      </c>
      <c r="F142" s="40" t="s">
        <v>428</v>
      </c>
      <c r="G142" s="41">
        <v>10300503</v>
      </c>
      <c r="H142" s="40" t="s">
        <v>934</v>
      </c>
      <c r="I142" s="42">
        <v>1.183E-2</v>
      </c>
      <c r="J142" s="42">
        <v>4.641E-2</v>
      </c>
      <c r="K142" s="42">
        <v>4.7320000000000001E-2</v>
      </c>
    </row>
    <row r="143" spans="1:11" ht="15.75" hidden="1" customHeight="1" x14ac:dyDescent="0.25">
      <c r="A143" s="40" t="s">
        <v>11</v>
      </c>
      <c r="B143" s="40" t="s">
        <v>372</v>
      </c>
      <c r="C143" s="40" t="s">
        <v>888</v>
      </c>
      <c r="D143" s="40" t="s">
        <v>417</v>
      </c>
      <c r="E143" s="40" t="s">
        <v>933</v>
      </c>
      <c r="F143" s="40" t="s">
        <v>429</v>
      </c>
      <c r="G143" s="41">
        <v>10300503</v>
      </c>
      <c r="H143" s="40" t="s">
        <v>934</v>
      </c>
      <c r="I143" s="42">
        <v>3.9129999999999998E-2</v>
      </c>
      <c r="J143" s="42">
        <v>0.13650000000000001</v>
      </c>
      <c r="K143" s="42">
        <v>3.64E-3</v>
      </c>
    </row>
    <row r="144" spans="1:11" ht="15.75" hidden="1" customHeight="1" x14ac:dyDescent="0.25">
      <c r="A144" s="40" t="s">
        <v>11</v>
      </c>
      <c r="B144" s="40" t="s">
        <v>372</v>
      </c>
      <c r="C144" s="40" t="s">
        <v>888</v>
      </c>
      <c r="D144" s="40" t="s">
        <v>417</v>
      </c>
      <c r="E144" s="40" t="s">
        <v>933</v>
      </c>
      <c r="F144" s="40" t="s">
        <v>430</v>
      </c>
      <c r="G144" s="41">
        <v>10300503</v>
      </c>
      <c r="H144" s="40" t="s">
        <v>934</v>
      </c>
      <c r="I144" s="42">
        <v>2.2749999999999999E-2</v>
      </c>
      <c r="J144" s="42">
        <v>6.5519999999999995E-2</v>
      </c>
      <c r="K144" s="42">
        <v>1.82E-3</v>
      </c>
    </row>
    <row r="145" spans="1:11" ht="15.75" hidden="1" customHeight="1" x14ac:dyDescent="0.25">
      <c r="A145" s="40" t="s">
        <v>11</v>
      </c>
      <c r="B145" s="40" t="s">
        <v>372</v>
      </c>
      <c r="C145" s="40" t="s">
        <v>888</v>
      </c>
      <c r="D145" s="40" t="s">
        <v>417</v>
      </c>
      <c r="E145" s="40" t="s">
        <v>933</v>
      </c>
      <c r="F145" s="40" t="s">
        <v>431</v>
      </c>
      <c r="G145" s="41">
        <v>10300503</v>
      </c>
      <c r="H145" s="40" t="s">
        <v>934</v>
      </c>
      <c r="I145" s="42">
        <v>2.2749999999999999E-2</v>
      </c>
      <c r="J145" s="42">
        <v>6.5519999999999995E-2</v>
      </c>
      <c r="K145" s="43"/>
    </row>
    <row r="146" spans="1:11" ht="15.75" hidden="1" customHeight="1" x14ac:dyDescent="0.25">
      <c r="A146" s="40" t="s">
        <v>11</v>
      </c>
      <c r="B146" s="40" t="s">
        <v>372</v>
      </c>
      <c r="C146" s="40" t="s">
        <v>888</v>
      </c>
      <c r="D146" s="40" t="s">
        <v>417</v>
      </c>
      <c r="E146" s="40" t="s">
        <v>933</v>
      </c>
      <c r="F146" s="40" t="s">
        <v>432</v>
      </c>
      <c r="G146" s="41">
        <v>10300503</v>
      </c>
      <c r="H146" s="40" t="s">
        <v>934</v>
      </c>
      <c r="I146" s="42">
        <v>5.4600000000000003E-2</v>
      </c>
      <c r="J146" s="42">
        <v>7.2800000000000004E-2</v>
      </c>
      <c r="K146" s="43"/>
    </row>
    <row r="147" spans="1:11" ht="15.75" hidden="1" customHeight="1" x14ac:dyDescent="0.25">
      <c r="A147" s="40" t="s">
        <v>11</v>
      </c>
      <c r="B147" s="40" t="s">
        <v>372</v>
      </c>
      <c r="C147" s="40" t="s">
        <v>888</v>
      </c>
      <c r="D147" s="40" t="s">
        <v>417</v>
      </c>
      <c r="E147" s="40" t="s">
        <v>933</v>
      </c>
      <c r="F147" s="40" t="s">
        <v>433</v>
      </c>
      <c r="G147" s="41">
        <v>10300503</v>
      </c>
      <c r="H147" s="40" t="s">
        <v>934</v>
      </c>
      <c r="I147" s="42">
        <v>2.4570000000000002E-2</v>
      </c>
      <c r="J147" s="42">
        <v>5.9150000000000001E-2</v>
      </c>
      <c r="K147" s="43"/>
    </row>
    <row r="148" spans="1:11" ht="15.75" hidden="1" customHeight="1" x14ac:dyDescent="0.25">
      <c r="A148" s="40" t="s">
        <v>11</v>
      </c>
      <c r="B148" s="40" t="s">
        <v>372</v>
      </c>
      <c r="C148" s="40" t="s">
        <v>888</v>
      </c>
      <c r="D148" s="40" t="s">
        <v>417</v>
      </c>
      <c r="E148" s="40" t="s">
        <v>933</v>
      </c>
      <c r="F148" s="40" t="s">
        <v>434</v>
      </c>
      <c r="G148" s="41">
        <v>10300503</v>
      </c>
      <c r="H148" s="40" t="s">
        <v>934</v>
      </c>
      <c r="I148" s="42">
        <v>2.8209999999999999E-2</v>
      </c>
      <c r="J148" s="42">
        <v>0.10192</v>
      </c>
      <c r="K148" s="42">
        <v>8.0990000000000006E-2</v>
      </c>
    </row>
    <row r="149" spans="1:11" ht="15.75" hidden="1" customHeight="1" x14ac:dyDescent="0.25">
      <c r="A149" s="40" t="s">
        <v>11</v>
      </c>
      <c r="B149" s="40" t="s">
        <v>372</v>
      </c>
      <c r="C149" s="40" t="s">
        <v>888</v>
      </c>
      <c r="D149" s="40" t="s">
        <v>417</v>
      </c>
      <c r="E149" s="40" t="s">
        <v>933</v>
      </c>
      <c r="F149" s="40" t="s">
        <v>435</v>
      </c>
      <c r="G149" s="41">
        <v>10300503</v>
      </c>
      <c r="H149" s="40" t="s">
        <v>934</v>
      </c>
      <c r="I149" s="42">
        <v>4.5499999999999999E-2</v>
      </c>
      <c r="J149" s="42">
        <v>0.1638</v>
      </c>
      <c r="K149" s="43"/>
    </row>
    <row r="150" spans="1:11" ht="15.75" hidden="1" customHeight="1" x14ac:dyDescent="0.25">
      <c r="A150" s="40" t="s">
        <v>11</v>
      </c>
      <c r="B150" s="40" t="s">
        <v>372</v>
      </c>
      <c r="C150" s="40" t="s">
        <v>888</v>
      </c>
      <c r="D150" s="40" t="s">
        <v>417</v>
      </c>
      <c r="E150" s="40" t="s">
        <v>933</v>
      </c>
      <c r="F150" s="40" t="s">
        <v>436</v>
      </c>
      <c r="G150" s="41">
        <v>10300503</v>
      </c>
      <c r="H150" s="40" t="s">
        <v>934</v>
      </c>
      <c r="I150" s="42">
        <v>4.2770000000000002E-2</v>
      </c>
      <c r="J150" s="42">
        <v>0.16653000000000001</v>
      </c>
      <c r="K150" s="42">
        <v>2.7299999999999998E-3</v>
      </c>
    </row>
    <row r="151" spans="1:11" ht="15.75" hidden="1" customHeight="1" x14ac:dyDescent="0.25">
      <c r="A151" s="40" t="s">
        <v>11</v>
      </c>
      <c r="B151" s="40" t="s">
        <v>372</v>
      </c>
      <c r="C151" s="40" t="s">
        <v>888</v>
      </c>
      <c r="D151" s="40" t="s">
        <v>417</v>
      </c>
      <c r="E151" s="40" t="s">
        <v>933</v>
      </c>
      <c r="F151" s="40" t="s">
        <v>437</v>
      </c>
      <c r="G151" s="41">
        <v>10300503</v>
      </c>
      <c r="H151" s="40" t="s">
        <v>934</v>
      </c>
      <c r="I151" s="42">
        <v>2.7300000000000001E-2</v>
      </c>
      <c r="J151" s="42">
        <v>0.10009999999999999</v>
      </c>
      <c r="K151" s="43"/>
    </row>
    <row r="152" spans="1:11" ht="15.75" hidden="1" customHeight="1" x14ac:dyDescent="0.25">
      <c r="A152" s="40" t="s">
        <v>11</v>
      </c>
      <c r="B152" s="40" t="s">
        <v>372</v>
      </c>
      <c r="C152" s="40" t="s">
        <v>888</v>
      </c>
      <c r="D152" s="40" t="s">
        <v>417</v>
      </c>
      <c r="E152" s="40" t="s">
        <v>933</v>
      </c>
      <c r="F152" s="40" t="s">
        <v>438</v>
      </c>
      <c r="G152" s="41">
        <v>10300503</v>
      </c>
      <c r="H152" s="40" t="s">
        <v>934</v>
      </c>
      <c r="I152" s="42">
        <v>5.4600000000000003E-2</v>
      </c>
      <c r="J152" s="42">
        <v>0.25480000000000003</v>
      </c>
      <c r="K152" s="43"/>
    </row>
    <row r="153" spans="1:11" ht="15.75" hidden="1" customHeight="1" x14ac:dyDescent="0.25">
      <c r="A153" s="40" t="s">
        <v>11</v>
      </c>
      <c r="B153" s="40" t="s">
        <v>372</v>
      </c>
      <c r="C153" s="40" t="s">
        <v>888</v>
      </c>
      <c r="D153" s="40" t="s">
        <v>417</v>
      </c>
      <c r="E153" s="40" t="s">
        <v>933</v>
      </c>
      <c r="F153" s="40" t="s">
        <v>439</v>
      </c>
      <c r="G153" s="41">
        <v>10300503</v>
      </c>
      <c r="H153" s="40" t="s">
        <v>934</v>
      </c>
      <c r="I153" s="42">
        <v>7.9170000000000004E-2</v>
      </c>
      <c r="J153" s="42">
        <v>0.19200999999999999</v>
      </c>
      <c r="K153" s="43"/>
    </row>
    <row r="154" spans="1:11" ht="15.75" hidden="1" customHeight="1" x14ac:dyDescent="0.25">
      <c r="A154" s="40" t="s">
        <v>11</v>
      </c>
      <c r="B154" s="40" t="s">
        <v>372</v>
      </c>
      <c r="C154" s="40" t="s">
        <v>888</v>
      </c>
      <c r="D154" s="40" t="s">
        <v>417</v>
      </c>
      <c r="E154" s="40" t="s">
        <v>933</v>
      </c>
      <c r="F154" s="40" t="s">
        <v>440</v>
      </c>
      <c r="G154" s="41">
        <v>10300503</v>
      </c>
      <c r="H154" s="40" t="s">
        <v>934</v>
      </c>
      <c r="I154" s="42">
        <v>8.1900000000000001E-2</v>
      </c>
      <c r="J154" s="42">
        <v>0.31850000000000001</v>
      </c>
      <c r="K154" s="42">
        <v>9.1000000000000004E-3</v>
      </c>
    </row>
    <row r="155" spans="1:11" ht="15.75" hidden="1" customHeight="1" x14ac:dyDescent="0.25">
      <c r="A155" s="40" t="s">
        <v>11</v>
      </c>
      <c r="B155" s="40" t="s">
        <v>372</v>
      </c>
      <c r="C155" s="40" t="s">
        <v>888</v>
      </c>
      <c r="D155" s="40" t="s">
        <v>417</v>
      </c>
      <c r="E155" s="40" t="s">
        <v>933</v>
      </c>
      <c r="F155" s="40" t="s">
        <v>441</v>
      </c>
      <c r="G155" s="41">
        <v>10300503</v>
      </c>
      <c r="H155" s="40" t="s">
        <v>934</v>
      </c>
      <c r="I155" s="42">
        <v>5.824E-2</v>
      </c>
      <c r="J155" s="42">
        <v>0.21748999999999999</v>
      </c>
      <c r="K155" s="43"/>
    </row>
    <row r="156" spans="1:11" ht="15.75" hidden="1" customHeight="1" x14ac:dyDescent="0.25">
      <c r="A156" s="40" t="s">
        <v>11</v>
      </c>
      <c r="B156" s="40" t="s">
        <v>372</v>
      </c>
      <c r="C156" s="40" t="s">
        <v>888</v>
      </c>
      <c r="D156" s="40" t="s">
        <v>417</v>
      </c>
      <c r="E156" s="40" t="s">
        <v>933</v>
      </c>
      <c r="F156" s="40" t="s">
        <v>903</v>
      </c>
      <c r="G156" s="41">
        <v>10500205</v>
      </c>
      <c r="H156" s="40" t="s">
        <v>972</v>
      </c>
      <c r="I156" s="43"/>
      <c r="J156" s="42">
        <v>7.2800000000000004E-2</v>
      </c>
      <c r="K156" s="43"/>
    </row>
    <row r="157" spans="1:11" ht="15.75" hidden="1" customHeight="1" x14ac:dyDescent="0.25">
      <c r="A157" s="40" t="s">
        <v>11</v>
      </c>
      <c r="B157" s="40" t="s">
        <v>372</v>
      </c>
      <c r="C157" s="40" t="s">
        <v>888</v>
      </c>
      <c r="D157" s="40" t="s">
        <v>417</v>
      </c>
      <c r="E157" s="40" t="s">
        <v>933</v>
      </c>
      <c r="F157" s="40" t="s">
        <v>904</v>
      </c>
      <c r="G157" s="41">
        <v>10500205</v>
      </c>
      <c r="H157" s="40" t="s">
        <v>972</v>
      </c>
      <c r="I157" s="43"/>
      <c r="J157" s="42">
        <v>7.0980000000000001E-2</v>
      </c>
      <c r="K157" s="43"/>
    </row>
    <row r="158" spans="1:11" ht="15.75" hidden="1" customHeight="1" x14ac:dyDescent="0.25">
      <c r="A158" s="40" t="s">
        <v>11</v>
      </c>
      <c r="B158" s="40" t="s">
        <v>372</v>
      </c>
      <c r="C158" s="40" t="s">
        <v>888</v>
      </c>
      <c r="D158" s="40" t="s">
        <v>417</v>
      </c>
      <c r="E158" s="40" t="s">
        <v>933</v>
      </c>
      <c r="F158" s="40" t="s">
        <v>889</v>
      </c>
      <c r="G158" s="41">
        <v>10300503</v>
      </c>
      <c r="H158" s="40" t="s">
        <v>934</v>
      </c>
      <c r="I158" s="42">
        <v>5.4600000000000003E-2</v>
      </c>
      <c r="J158" s="43"/>
      <c r="K158" s="43"/>
    </row>
    <row r="159" spans="1:11" ht="15.75" hidden="1" customHeight="1" x14ac:dyDescent="0.25">
      <c r="A159" s="40" t="s">
        <v>11</v>
      </c>
      <c r="B159" s="40" t="s">
        <v>372</v>
      </c>
      <c r="C159" s="40" t="s">
        <v>888</v>
      </c>
      <c r="D159" s="40" t="s">
        <v>417</v>
      </c>
      <c r="E159" s="40" t="s">
        <v>933</v>
      </c>
      <c r="F159" s="40" t="s">
        <v>442</v>
      </c>
      <c r="G159" s="41">
        <v>10300603</v>
      </c>
      <c r="H159" s="40" t="s">
        <v>934</v>
      </c>
      <c r="I159" s="42">
        <v>3.9129999999999998E-2</v>
      </c>
      <c r="J159" s="43"/>
      <c r="K159" s="42">
        <v>2.7300000000000002E-4</v>
      </c>
    </row>
    <row r="160" spans="1:11" ht="15.75" hidden="1" customHeight="1" x14ac:dyDescent="0.25">
      <c r="A160" s="40" t="s">
        <v>11</v>
      </c>
      <c r="B160" s="40" t="s">
        <v>372</v>
      </c>
      <c r="C160" s="40" t="s">
        <v>888</v>
      </c>
      <c r="D160" s="40" t="s">
        <v>417</v>
      </c>
      <c r="E160" s="40" t="s">
        <v>933</v>
      </c>
      <c r="F160" s="40" t="s">
        <v>443</v>
      </c>
      <c r="G160" s="41">
        <v>10300502</v>
      </c>
      <c r="H160" s="40" t="s">
        <v>934</v>
      </c>
      <c r="I160" s="42">
        <v>5.0049999999999999</v>
      </c>
      <c r="J160" s="42">
        <v>2.33142</v>
      </c>
      <c r="K160" s="42">
        <v>4.5500000000000002E-3</v>
      </c>
    </row>
    <row r="161" spans="1:11" ht="15.75" hidden="1" customHeight="1" x14ac:dyDescent="0.25">
      <c r="A161" s="40" t="s">
        <v>11</v>
      </c>
      <c r="B161" s="40" t="s">
        <v>372</v>
      </c>
      <c r="C161" s="40" t="s">
        <v>888</v>
      </c>
      <c r="D161" s="40" t="s">
        <v>417</v>
      </c>
      <c r="E161" s="40" t="s">
        <v>933</v>
      </c>
      <c r="F161" s="40" t="s">
        <v>444</v>
      </c>
      <c r="G161" s="41">
        <v>10300603</v>
      </c>
      <c r="H161" s="40" t="s">
        <v>934</v>
      </c>
      <c r="I161" s="42">
        <v>0.19109999999999999</v>
      </c>
      <c r="J161" s="42">
        <v>0.13558999999999999</v>
      </c>
      <c r="K161" s="42">
        <v>1.001E-2</v>
      </c>
    </row>
    <row r="162" spans="1:11" ht="15.75" hidden="1" customHeight="1" x14ac:dyDescent="0.25">
      <c r="A162" s="40" t="s">
        <v>11</v>
      </c>
      <c r="B162" s="40" t="s">
        <v>372</v>
      </c>
      <c r="C162" s="40" t="s">
        <v>888</v>
      </c>
      <c r="D162" s="40" t="s">
        <v>417</v>
      </c>
      <c r="E162" s="40" t="s">
        <v>933</v>
      </c>
      <c r="F162" s="40" t="s">
        <v>445</v>
      </c>
      <c r="G162" s="41">
        <v>10300603</v>
      </c>
      <c r="H162" s="40" t="s">
        <v>934</v>
      </c>
      <c r="I162" s="42">
        <v>0.19109999999999999</v>
      </c>
      <c r="J162" s="42">
        <v>0.13558999999999999</v>
      </c>
      <c r="K162" s="42">
        <v>1.001E-2</v>
      </c>
    </row>
    <row r="163" spans="1:11" ht="15.75" hidden="1" customHeight="1" x14ac:dyDescent="0.25">
      <c r="A163" s="40" t="s">
        <v>11</v>
      </c>
      <c r="B163" s="40" t="s">
        <v>372</v>
      </c>
      <c r="C163" s="40" t="s">
        <v>888</v>
      </c>
      <c r="D163" s="40" t="s">
        <v>417</v>
      </c>
      <c r="E163" s="40" t="s">
        <v>933</v>
      </c>
      <c r="F163" s="40" t="s">
        <v>446</v>
      </c>
      <c r="G163" s="41">
        <v>10300603</v>
      </c>
      <c r="H163" s="40" t="s">
        <v>934</v>
      </c>
      <c r="I163" s="42">
        <v>0.19109999999999999</v>
      </c>
      <c r="J163" s="42">
        <v>0.13558999999999999</v>
      </c>
      <c r="K163" s="42">
        <v>9.1000000000000004E-3</v>
      </c>
    </row>
    <row r="164" spans="1:11" ht="15.75" hidden="1" customHeight="1" x14ac:dyDescent="0.25">
      <c r="A164" s="40" t="s">
        <v>11</v>
      </c>
      <c r="B164" s="40" t="s">
        <v>372</v>
      </c>
      <c r="C164" s="40" t="s">
        <v>888</v>
      </c>
      <c r="D164" s="40" t="s">
        <v>417</v>
      </c>
      <c r="E164" s="40" t="s">
        <v>933</v>
      </c>
      <c r="F164" s="40" t="s">
        <v>890</v>
      </c>
      <c r="G164" s="41">
        <v>10300603</v>
      </c>
      <c r="H164" s="40" t="s">
        <v>934</v>
      </c>
      <c r="I164" s="42">
        <v>0.19109999999999999</v>
      </c>
      <c r="J164" s="42">
        <v>6.3700000000000007E-2</v>
      </c>
      <c r="K164" s="42">
        <v>9.1000000000000004E-3</v>
      </c>
    </row>
    <row r="165" spans="1:11" ht="15.75" hidden="1" customHeight="1" x14ac:dyDescent="0.25">
      <c r="A165" s="40" t="s">
        <v>11</v>
      </c>
      <c r="B165" s="40" t="s">
        <v>372</v>
      </c>
      <c r="C165" s="40" t="s">
        <v>888</v>
      </c>
      <c r="D165" s="40" t="s">
        <v>417</v>
      </c>
      <c r="E165" s="40" t="s">
        <v>933</v>
      </c>
      <c r="F165" s="40" t="s">
        <v>891</v>
      </c>
      <c r="G165" s="41">
        <v>10300603</v>
      </c>
      <c r="H165" s="40" t="s">
        <v>934</v>
      </c>
      <c r="I165" s="42">
        <v>0.18745999999999999</v>
      </c>
      <c r="J165" s="42">
        <v>6.4610000000000001E-2</v>
      </c>
      <c r="K165" s="42">
        <v>6.3699999999999998E-3</v>
      </c>
    </row>
    <row r="166" spans="1:11" ht="15.75" hidden="1" customHeight="1" x14ac:dyDescent="0.25">
      <c r="A166" s="40" t="s">
        <v>11</v>
      </c>
      <c r="B166" s="40" t="s">
        <v>372</v>
      </c>
      <c r="C166" s="40" t="s">
        <v>888</v>
      </c>
      <c r="D166" s="40" t="s">
        <v>417</v>
      </c>
      <c r="E166" s="40" t="s">
        <v>933</v>
      </c>
      <c r="F166" s="40" t="s">
        <v>892</v>
      </c>
      <c r="G166" s="41">
        <v>10300603</v>
      </c>
      <c r="H166" s="40" t="s">
        <v>934</v>
      </c>
      <c r="I166" s="42">
        <v>0.19109999999999999</v>
      </c>
      <c r="J166" s="42">
        <v>6.4610000000000001E-2</v>
      </c>
      <c r="K166" s="42">
        <v>9.1000000000000004E-3</v>
      </c>
    </row>
    <row r="167" spans="1:11" ht="15.75" hidden="1" customHeight="1" x14ac:dyDescent="0.25">
      <c r="A167" s="40" t="s">
        <v>11</v>
      </c>
      <c r="B167" s="40" t="s">
        <v>372</v>
      </c>
      <c r="C167" s="40" t="s">
        <v>888</v>
      </c>
      <c r="D167" s="40" t="s">
        <v>417</v>
      </c>
      <c r="E167" s="40" t="s">
        <v>933</v>
      </c>
      <c r="F167" s="40" t="s">
        <v>893</v>
      </c>
      <c r="G167" s="41">
        <v>10300603</v>
      </c>
      <c r="H167" s="40" t="s">
        <v>934</v>
      </c>
      <c r="I167" s="42">
        <v>0.18745999999999999</v>
      </c>
      <c r="J167" s="42">
        <v>6.4610000000000001E-2</v>
      </c>
      <c r="K167" s="42">
        <v>6.3699999999999998E-3</v>
      </c>
    </row>
    <row r="168" spans="1:11" ht="15.75" hidden="1" customHeight="1" x14ac:dyDescent="0.25">
      <c r="A168" s="40" t="s">
        <v>11</v>
      </c>
      <c r="B168" s="40" t="s">
        <v>372</v>
      </c>
      <c r="C168" s="40" t="s">
        <v>888</v>
      </c>
      <c r="D168" s="40" t="s">
        <v>417</v>
      </c>
      <c r="E168" s="40" t="s">
        <v>933</v>
      </c>
      <c r="F168" s="40" t="s">
        <v>894</v>
      </c>
      <c r="G168" s="41">
        <v>10300603</v>
      </c>
      <c r="H168" s="40" t="s">
        <v>934</v>
      </c>
      <c r="I168" s="42">
        <v>0.19109999999999999</v>
      </c>
      <c r="J168" s="42">
        <v>6.3700000000000007E-2</v>
      </c>
      <c r="K168" s="42">
        <v>9.1000000000000004E-3</v>
      </c>
    </row>
    <row r="169" spans="1:11" ht="15.75" hidden="1" customHeight="1" x14ac:dyDescent="0.25">
      <c r="A169" s="40" t="s">
        <v>11</v>
      </c>
      <c r="B169" s="40" t="s">
        <v>372</v>
      </c>
      <c r="C169" s="40" t="s">
        <v>888</v>
      </c>
      <c r="D169" s="40" t="s">
        <v>417</v>
      </c>
      <c r="E169" s="40" t="s">
        <v>933</v>
      </c>
      <c r="F169" s="40" t="s">
        <v>895</v>
      </c>
      <c r="G169" s="41">
        <v>20100101</v>
      </c>
      <c r="H169" s="40" t="s">
        <v>941</v>
      </c>
      <c r="I169" s="42">
        <v>5.2944800000000001</v>
      </c>
      <c r="J169" s="42">
        <v>1.0761000000000001</v>
      </c>
      <c r="K169" s="42">
        <v>0.77568999999999999</v>
      </c>
    </row>
    <row r="170" spans="1:11" ht="15.75" hidden="1" customHeight="1" x14ac:dyDescent="0.25">
      <c r="A170" s="40" t="s">
        <v>11</v>
      </c>
      <c r="B170" s="40" t="s">
        <v>372</v>
      </c>
      <c r="C170" s="40" t="s">
        <v>888</v>
      </c>
      <c r="D170" s="40" t="s">
        <v>417</v>
      </c>
      <c r="E170" s="40" t="s">
        <v>933</v>
      </c>
      <c r="F170" s="40" t="s">
        <v>447</v>
      </c>
      <c r="G170" s="41">
        <v>40200101</v>
      </c>
      <c r="H170" s="40" t="s">
        <v>940</v>
      </c>
      <c r="I170" s="43"/>
      <c r="J170" s="43"/>
      <c r="K170" s="42">
        <v>8.9999999999999998E-4</v>
      </c>
    </row>
    <row r="171" spans="1:11" ht="15.75" hidden="1" customHeight="1" x14ac:dyDescent="0.25">
      <c r="A171" s="40" t="s">
        <v>11</v>
      </c>
      <c r="B171" s="40" t="s">
        <v>372</v>
      </c>
      <c r="C171" s="40" t="s">
        <v>888</v>
      </c>
      <c r="D171" s="40" t="s">
        <v>417</v>
      </c>
      <c r="E171" s="40" t="s">
        <v>933</v>
      </c>
      <c r="F171" s="40" t="s">
        <v>448</v>
      </c>
      <c r="G171" s="41">
        <v>20300102</v>
      </c>
      <c r="H171" s="40" t="s">
        <v>941</v>
      </c>
      <c r="I171" s="42">
        <v>4.9919999999999999E-2</v>
      </c>
      <c r="J171" s="42">
        <v>0.28577999999999998</v>
      </c>
      <c r="K171" s="42">
        <v>2.6880000000000001E-2</v>
      </c>
    </row>
    <row r="172" spans="1:11" ht="15.75" hidden="1" customHeight="1" x14ac:dyDescent="0.25">
      <c r="A172" s="40" t="s">
        <v>11</v>
      </c>
      <c r="B172" s="40" t="s">
        <v>372</v>
      </c>
      <c r="C172" s="40" t="s">
        <v>888</v>
      </c>
      <c r="D172" s="40" t="s">
        <v>417</v>
      </c>
      <c r="E172" s="40" t="s">
        <v>933</v>
      </c>
      <c r="F172" s="40" t="s">
        <v>449</v>
      </c>
      <c r="G172" s="41">
        <v>50410560</v>
      </c>
      <c r="H172" s="40" t="s">
        <v>973</v>
      </c>
      <c r="I172" s="43"/>
      <c r="J172" s="42">
        <v>0.42792000000000002</v>
      </c>
      <c r="K172" s="43"/>
    </row>
    <row r="173" spans="1:11" ht="15.75" hidden="1" customHeight="1" x14ac:dyDescent="0.25">
      <c r="A173" s="40" t="s">
        <v>11</v>
      </c>
      <c r="B173" s="40" t="s">
        <v>372</v>
      </c>
      <c r="C173" s="40" t="s">
        <v>888</v>
      </c>
      <c r="D173" s="40" t="s">
        <v>417</v>
      </c>
      <c r="E173" s="40" t="s">
        <v>933</v>
      </c>
      <c r="F173" s="40" t="s">
        <v>450</v>
      </c>
      <c r="G173" s="41">
        <v>20300102</v>
      </c>
      <c r="H173" s="40" t="s">
        <v>941</v>
      </c>
      <c r="I173" s="42">
        <v>7.6859999999999998E-2</v>
      </c>
      <c r="J173" s="42">
        <v>1.8348</v>
      </c>
      <c r="K173" s="42">
        <v>5.0160000000000003E-2</v>
      </c>
    </row>
    <row r="174" spans="1:11" ht="15.75" hidden="1" customHeight="1" x14ac:dyDescent="0.25">
      <c r="A174" s="40" t="s">
        <v>11</v>
      </c>
      <c r="B174" s="40" t="s">
        <v>372</v>
      </c>
      <c r="C174" s="40" t="s">
        <v>888</v>
      </c>
      <c r="D174" s="40" t="s">
        <v>417</v>
      </c>
      <c r="E174" s="40" t="s">
        <v>933</v>
      </c>
      <c r="F174" s="40" t="s">
        <v>451</v>
      </c>
      <c r="G174" s="41">
        <v>20300102</v>
      </c>
      <c r="H174" s="40" t="s">
        <v>941</v>
      </c>
      <c r="I174" s="42">
        <v>2.9340000000000001E-2</v>
      </c>
      <c r="J174" s="42">
        <v>7.3080000000000006E-2</v>
      </c>
      <c r="K174" s="42">
        <v>1.8E-3</v>
      </c>
    </row>
    <row r="175" spans="1:11" ht="15.75" hidden="1" customHeight="1" x14ac:dyDescent="0.25">
      <c r="A175" s="40" t="s">
        <v>11</v>
      </c>
      <c r="B175" s="40" t="s">
        <v>372</v>
      </c>
      <c r="C175" s="40" t="s">
        <v>888</v>
      </c>
      <c r="D175" s="40" t="s">
        <v>417</v>
      </c>
      <c r="E175" s="40" t="s">
        <v>933</v>
      </c>
      <c r="F175" s="40" t="s">
        <v>452</v>
      </c>
      <c r="G175" s="41">
        <v>20300102</v>
      </c>
      <c r="H175" s="40" t="s">
        <v>941</v>
      </c>
      <c r="I175" s="42">
        <v>3.7199999999999997E-2</v>
      </c>
      <c r="J175" s="42">
        <v>0.33126</v>
      </c>
      <c r="K175" s="42">
        <v>5.64E-3</v>
      </c>
    </row>
    <row r="176" spans="1:11" ht="15.75" hidden="1" customHeight="1" x14ac:dyDescent="0.25">
      <c r="A176" s="40" t="s">
        <v>11</v>
      </c>
      <c r="B176" s="40" t="s">
        <v>372</v>
      </c>
      <c r="C176" s="40" t="s">
        <v>888</v>
      </c>
      <c r="D176" s="40" t="s">
        <v>417</v>
      </c>
      <c r="E176" s="40" t="s">
        <v>933</v>
      </c>
      <c r="F176" s="40" t="s">
        <v>453</v>
      </c>
      <c r="G176" s="41">
        <v>20200102</v>
      </c>
      <c r="H176" s="40" t="s">
        <v>941</v>
      </c>
      <c r="I176" s="42">
        <v>1.9800000000000002E-2</v>
      </c>
      <c r="J176" s="42">
        <v>7.3620000000000005E-2</v>
      </c>
      <c r="K176" s="42">
        <v>1.56E-3</v>
      </c>
    </row>
    <row r="177" spans="1:11" ht="15.75" hidden="1" customHeight="1" x14ac:dyDescent="0.25">
      <c r="A177" s="40" t="s">
        <v>11</v>
      </c>
      <c r="B177" s="40" t="s">
        <v>372</v>
      </c>
      <c r="C177" s="40" t="s">
        <v>888</v>
      </c>
      <c r="D177" s="40" t="s">
        <v>417</v>
      </c>
      <c r="E177" s="40" t="s">
        <v>933</v>
      </c>
      <c r="F177" s="40" t="s">
        <v>454</v>
      </c>
      <c r="G177" s="41">
        <v>20200102</v>
      </c>
      <c r="H177" s="40" t="s">
        <v>941</v>
      </c>
      <c r="I177" s="42">
        <v>8.4900000000000003E-2</v>
      </c>
      <c r="J177" s="43"/>
      <c r="K177" s="42">
        <v>1.2468E-2</v>
      </c>
    </row>
    <row r="178" spans="1:11" ht="15.75" hidden="1" customHeight="1" x14ac:dyDescent="0.25">
      <c r="A178" s="40" t="s">
        <v>11</v>
      </c>
      <c r="B178" s="40" t="s">
        <v>372</v>
      </c>
      <c r="C178" s="40" t="s">
        <v>888</v>
      </c>
      <c r="D178" s="40" t="s">
        <v>417</v>
      </c>
      <c r="E178" s="40" t="s">
        <v>933</v>
      </c>
      <c r="F178" s="40" t="s">
        <v>455</v>
      </c>
      <c r="G178" s="41">
        <v>28888801</v>
      </c>
      <c r="H178" s="40" t="s">
        <v>941</v>
      </c>
      <c r="I178" s="42">
        <v>0.55589999999999995</v>
      </c>
      <c r="J178" s="42">
        <v>0.96540000000000004</v>
      </c>
      <c r="K178" s="42">
        <v>7.92E-3</v>
      </c>
    </row>
    <row r="179" spans="1:11" ht="15.75" hidden="1" customHeight="1" x14ac:dyDescent="0.25">
      <c r="A179" s="40" t="s">
        <v>11</v>
      </c>
      <c r="B179" s="40" t="s">
        <v>372</v>
      </c>
      <c r="C179" s="40" t="s">
        <v>888</v>
      </c>
      <c r="D179" s="40" t="s">
        <v>417</v>
      </c>
      <c r="E179" s="40" t="s">
        <v>933</v>
      </c>
      <c r="F179" s="40" t="s">
        <v>456</v>
      </c>
      <c r="G179" s="41">
        <v>20200102</v>
      </c>
      <c r="H179" s="40" t="s">
        <v>941</v>
      </c>
      <c r="I179" s="42">
        <v>0.10338</v>
      </c>
      <c r="J179" s="42">
        <v>0.4728</v>
      </c>
      <c r="K179" s="42">
        <v>1.6080000000000001E-2</v>
      </c>
    </row>
    <row r="180" spans="1:11" ht="15.75" hidden="1" customHeight="1" x14ac:dyDescent="0.25">
      <c r="A180" s="40" t="s">
        <v>11</v>
      </c>
      <c r="B180" s="40" t="s">
        <v>372</v>
      </c>
      <c r="C180" s="40" t="s">
        <v>888</v>
      </c>
      <c r="D180" s="40" t="s">
        <v>417</v>
      </c>
      <c r="E180" s="40" t="s">
        <v>933</v>
      </c>
      <c r="F180" s="40" t="s">
        <v>457</v>
      </c>
      <c r="G180" s="41">
        <v>20200102</v>
      </c>
      <c r="H180" s="40" t="s">
        <v>941</v>
      </c>
      <c r="I180" s="42">
        <v>2.4660000000000001E-2</v>
      </c>
      <c r="J180" s="42">
        <v>0.74580000000000002</v>
      </c>
      <c r="K180" s="43"/>
    </row>
    <row r="181" spans="1:11" ht="15.75" hidden="1" customHeight="1" x14ac:dyDescent="0.25">
      <c r="A181" s="40" t="s">
        <v>11</v>
      </c>
      <c r="B181" s="40" t="s">
        <v>372</v>
      </c>
      <c r="C181" s="40" t="s">
        <v>888</v>
      </c>
      <c r="D181" s="40" t="s">
        <v>417</v>
      </c>
      <c r="E181" s="40" t="s">
        <v>933</v>
      </c>
      <c r="F181" s="40" t="s">
        <v>458</v>
      </c>
      <c r="G181" s="41">
        <v>20300101</v>
      </c>
      <c r="H181" s="40" t="s">
        <v>938</v>
      </c>
      <c r="I181" s="42">
        <v>0.50292000000000003</v>
      </c>
      <c r="J181" s="42">
        <v>1.87296</v>
      </c>
      <c r="K181" s="42">
        <v>5.0160000000000003E-2</v>
      </c>
    </row>
    <row r="182" spans="1:11" ht="15.75" hidden="1" customHeight="1" x14ac:dyDescent="0.25">
      <c r="A182" s="40" t="s">
        <v>11</v>
      </c>
      <c r="B182" s="40" t="s">
        <v>372</v>
      </c>
      <c r="C182" s="40" t="s">
        <v>888</v>
      </c>
      <c r="D182" s="40" t="s">
        <v>417</v>
      </c>
      <c r="E182" s="40" t="s">
        <v>933</v>
      </c>
      <c r="F182" s="40" t="s">
        <v>459</v>
      </c>
      <c r="G182" s="41">
        <v>20300101</v>
      </c>
      <c r="H182" s="40" t="s">
        <v>938</v>
      </c>
      <c r="I182" s="42">
        <v>0.66491999999999996</v>
      </c>
      <c r="J182" s="42">
        <v>2.5032000000000001</v>
      </c>
      <c r="K182" s="42">
        <v>2.9399999999999999E-2</v>
      </c>
    </row>
    <row r="183" spans="1:11" ht="15.75" hidden="1" customHeight="1" x14ac:dyDescent="0.25">
      <c r="A183" s="40" t="s">
        <v>11</v>
      </c>
      <c r="B183" s="40" t="s">
        <v>372</v>
      </c>
      <c r="C183" s="40" t="s">
        <v>888</v>
      </c>
      <c r="D183" s="40" t="s">
        <v>417</v>
      </c>
      <c r="E183" s="40" t="s">
        <v>933</v>
      </c>
      <c r="F183" s="40" t="s">
        <v>460</v>
      </c>
      <c r="G183" s="41">
        <v>20300101</v>
      </c>
      <c r="H183" s="40" t="s">
        <v>938</v>
      </c>
      <c r="I183" s="42">
        <v>8.1659999999999996E-2</v>
      </c>
      <c r="J183" s="42">
        <v>0.23327999999999999</v>
      </c>
      <c r="K183" s="42">
        <v>6.4799999999999996E-3</v>
      </c>
    </row>
    <row r="184" spans="1:11" ht="15.75" hidden="1" customHeight="1" x14ac:dyDescent="0.25">
      <c r="A184" s="40" t="s">
        <v>11</v>
      </c>
      <c r="B184" s="40" t="s">
        <v>372</v>
      </c>
      <c r="C184" s="40" t="s">
        <v>888</v>
      </c>
      <c r="D184" s="40" t="s">
        <v>417</v>
      </c>
      <c r="E184" s="40" t="s">
        <v>933</v>
      </c>
      <c r="F184" s="40" t="s">
        <v>461</v>
      </c>
      <c r="G184" s="41">
        <v>20300101</v>
      </c>
      <c r="H184" s="40" t="s">
        <v>938</v>
      </c>
      <c r="I184" s="42">
        <v>0.17196</v>
      </c>
      <c r="J184" s="42">
        <v>1.4497800000000001</v>
      </c>
      <c r="K184" s="42">
        <v>0.17519999999999999</v>
      </c>
    </row>
    <row r="185" spans="1:11" ht="15.75" hidden="1" customHeight="1" x14ac:dyDescent="0.25">
      <c r="A185" s="40" t="s">
        <v>11</v>
      </c>
      <c r="B185" s="40" t="s">
        <v>372</v>
      </c>
      <c r="C185" s="40" t="s">
        <v>888</v>
      </c>
      <c r="D185" s="40" t="s">
        <v>417</v>
      </c>
      <c r="E185" s="40" t="s">
        <v>933</v>
      </c>
      <c r="F185" s="40" t="s">
        <v>905</v>
      </c>
      <c r="G185" s="41">
        <v>20300101</v>
      </c>
      <c r="H185" s="40" t="s">
        <v>938</v>
      </c>
      <c r="I185" s="43"/>
      <c r="J185" s="42">
        <v>0.28577999999999998</v>
      </c>
      <c r="K185" s="43"/>
    </row>
    <row r="186" spans="1:11" ht="15.75" hidden="1" customHeight="1" x14ac:dyDescent="0.25">
      <c r="A186" s="40" t="s">
        <v>11</v>
      </c>
      <c r="B186" s="40" t="s">
        <v>372</v>
      </c>
      <c r="C186" s="40" t="s">
        <v>888</v>
      </c>
      <c r="D186" s="40" t="s">
        <v>417</v>
      </c>
      <c r="E186" s="40" t="s">
        <v>933</v>
      </c>
      <c r="F186" s="40" t="s">
        <v>896</v>
      </c>
      <c r="G186" s="41">
        <v>20300101</v>
      </c>
      <c r="H186" s="40" t="s">
        <v>938</v>
      </c>
      <c r="I186" s="42">
        <v>5.9279999999999999E-2</v>
      </c>
      <c r="J186" s="42">
        <v>1.2979799999999999</v>
      </c>
      <c r="K186" s="43"/>
    </row>
    <row r="187" spans="1:11" ht="15.75" hidden="1" customHeight="1" x14ac:dyDescent="0.25">
      <c r="A187" s="40" t="s">
        <v>11</v>
      </c>
      <c r="B187" s="40" t="s">
        <v>372</v>
      </c>
      <c r="C187" s="40" t="s">
        <v>888</v>
      </c>
      <c r="D187" s="40" t="s">
        <v>417</v>
      </c>
      <c r="E187" s="40" t="s">
        <v>933</v>
      </c>
      <c r="F187" s="40" t="s">
        <v>897</v>
      </c>
      <c r="G187" s="41">
        <v>20300101</v>
      </c>
      <c r="H187" s="40" t="s">
        <v>938</v>
      </c>
      <c r="I187" s="42">
        <v>6.3539999999999999E-2</v>
      </c>
      <c r="J187" s="42">
        <v>0.41298000000000001</v>
      </c>
      <c r="K187" s="43"/>
    </row>
    <row r="188" spans="1:11" ht="15.75" hidden="1" customHeight="1" x14ac:dyDescent="0.25">
      <c r="A188" s="40" t="s">
        <v>11</v>
      </c>
      <c r="B188" s="40" t="s">
        <v>372</v>
      </c>
      <c r="C188" s="40" t="s">
        <v>888</v>
      </c>
      <c r="D188" s="40" t="s">
        <v>417</v>
      </c>
      <c r="E188" s="40" t="s">
        <v>933</v>
      </c>
      <c r="F188" s="40" t="s">
        <v>898</v>
      </c>
      <c r="G188" s="41">
        <v>20300101</v>
      </c>
      <c r="H188" s="40" t="s">
        <v>938</v>
      </c>
      <c r="I188" s="42">
        <v>8.94E-3</v>
      </c>
      <c r="J188" s="42">
        <v>6.7320000000000005E-2</v>
      </c>
      <c r="K188" s="43"/>
    </row>
    <row r="189" spans="1:11" ht="15.75" hidden="1" customHeight="1" x14ac:dyDescent="0.25">
      <c r="A189" s="40" t="s">
        <v>11</v>
      </c>
      <c r="B189" s="40" t="s">
        <v>372</v>
      </c>
      <c r="C189" s="40" t="s">
        <v>888</v>
      </c>
      <c r="D189" s="40" t="s">
        <v>417</v>
      </c>
      <c r="E189" s="40" t="s">
        <v>933</v>
      </c>
      <c r="F189" s="40" t="s">
        <v>899</v>
      </c>
      <c r="G189" s="41">
        <v>20300101</v>
      </c>
      <c r="H189" s="40" t="s">
        <v>938</v>
      </c>
      <c r="I189" s="42">
        <v>4.9739999999999999E-2</v>
      </c>
      <c r="J189" s="42">
        <v>0.98939999999999995</v>
      </c>
      <c r="K189" s="43"/>
    </row>
    <row r="190" spans="1:11" ht="15.75" hidden="1" customHeight="1" x14ac:dyDescent="0.25">
      <c r="A190" s="40" t="s">
        <v>11</v>
      </c>
      <c r="B190" s="40" t="s">
        <v>372</v>
      </c>
      <c r="C190" s="40" t="s">
        <v>888</v>
      </c>
      <c r="D190" s="40" t="s">
        <v>417</v>
      </c>
      <c r="E190" s="40" t="s">
        <v>933</v>
      </c>
      <c r="F190" s="40" t="s">
        <v>900</v>
      </c>
      <c r="G190" s="41">
        <v>20300101</v>
      </c>
      <c r="H190" s="40" t="s">
        <v>938</v>
      </c>
      <c r="I190" s="42">
        <v>5.7119999999999997E-2</v>
      </c>
      <c r="J190" s="42">
        <v>0.20202000000000001</v>
      </c>
      <c r="K190" s="42">
        <v>5.5199999999999997E-3</v>
      </c>
    </row>
    <row r="191" spans="1:11" ht="15.75" hidden="1" customHeight="1" x14ac:dyDescent="0.25">
      <c r="A191" s="40" t="s">
        <v>11</v>
      </c>
      <c r="B191" s="40" t="s">
        <v>372</v>
      </c>
      <c r="C191" s="40" t="s">
        <v>888</v>
      </c>
      <c r="D191" s="40" t="s">
        <v>417</v>
      </c>
      <c r="E191" s="40" t="s">
        <v>933</v>
      </c>
      <c r="F191" s="40" t="s">
        <v>906</v>
      </c>
      <c r="G191" s="41">
        <v>20300101</v>
      </c>
      <c r="H191" s="40" t="s">
        <v>938</v>
      </c>
      <c r="I191" s="43"/>
      <c r="J191" s="42">
        <v>0.71299999999999997</v>
      </c>
      <c r="K191" s="43"/>
    </row>
    <row r="192" spans="1:11" ht="15.75" hidden="1" customHeight="1" x14ac:dyDescent="0.25">
      <c r="A192" s="40" t="s">
        <v>11</v>
      </c>
      <c r="B192" s="40" t="s">
        <v>372</v>
      </c>
      <c r="C192" s="40" t="s">
        <v>888</v>
      </c>
      <c r="D192" s="40" t="s">
        <v>909</v>
      </c>
      <c r="E192" s="40" t="s">
        <v>922</v>
      </c>
      <c r="F192" s="40" t="s">
        <v>325</v>
      </c>
      <c r="G192" s="41">
        <v>2275001000</v>
      </c>
      <c r="H192" s="40" t="s">
        <v>942</v>
      </c>
      <c r="I192" s="42">
        <v>28.27</v>
      </c>
      <c r="J192" s="42">
        <v>4.09</v>
      </c>
      <c r="K192" s="42">
        <v>63</v>
      </c>
    </row>
    <row r="193" spans="1:11" ht="15.75" hidden="1" customHeight="1" x14ac:dyDescent="0.25">
      <c r="A193" s="40" t="s">
        <v>11</v>
      </c>
      <c r="B193" s="40" t="s">
        <v>372</v>
      </c>
      <c r="C193" s="40" t="s">
        <v>888</v>
      </c>
      <c r="D193" s="40" t="s">
        <v>909</v>
      </c>
      <c r="E193" s="40" t="s">
        <v>922</v>
      </c>
      <c r="F193" s="40" t="s">
        <v>325</v>
      </c>
      <c r="G193" s="41">
        <v>2280003100</v>
      </c>
      <c r="H193" s="40" t="s">
        <v>944</v>
      </c>
      <c r="I193" s="42">
        <v>20.538507462686567</v>
      </c>
      <c r="J193" s="42">
        <v>0.5841791044776119</v>
      </c>
      <c r="K193" s="42">
        <v>4.6734328358208952</v>
      </c>
    </row>
    <row r="194" spans="1:11" ht="15.75" hidden="1" customHeight="1" x14ac:dyDescent="0.25">
      <c r="A194" s="40" t="s">
        <v>11</v>
      </c>
      <c r="B194" s="40" t="s">
        <v>372</v>
      </c>
      <c r="C194" s="40" t="s">
        <v>888</v>
      </c>
      <c r="D194" s="40" t="s">
        <v>909</v>
      </c>
      <c r="E194" s="40" t="s">
        <v>928</v>
      </c>
      <c r="F194" s="40" t="s">
        <v>325</v>
      </c>
      <c r="G194" s="41">
        <v>2401002000</v>
      </c>
      <c r="H194" s="40" t="s">
        <v>947</v>
      </c>
      <c r="I194" s="43"/>
      <c r="J194" s="43"/>
      <c r="K194" s="42">
        <v>0.10800000000000054</v>
      </c>
    </row>
    <row r="195" spans="1:11" ht="15.75" hidden="1" customHeight="1" x14ac:dyDescent="0.25">
      <c r="A195" s="40" t="s">
        <v>11</v>
      </c>
      <c r="B195" s="40" t="s">
        <v>372</v>
      </c>
      <c r="C195" s="40" t="s">
        <v>888</v>
      </c>
      <c r="D195" s="40" t="s">
        <v>909</v>
      </c>
      <c r="E195" s="40" t="s">
        <v>928</v>
      </c>
      <c r="F195" s="40" t="s">
        <v>325</v>
      </c>
      <c r="G195" s="41">
        <v>2415000000</v>
      </c>
      <c r="H195" s="40" t="s">
        <v>949</v>
      </c>
      <c r="I195" s="43"/>
      <c r="J195" s="43"/>
      <c r="K195" s="42">
        <v>0.2</v>
      </c>
    </row>
    <row r="196" spans="1:11" ht="15.75" hidden="1" customHeight="1" x14ac:dyDescent="0.25">
      <c r="A196" s="40" t="s">
        <v>11</v>
      </c>
      <c r="B196" s="40" t="s">
        <v>372</v>
      </c>
      <c r="C196" s="40" t="s">
        <v>888</v>
      </c>
      <c r="D196" s="40" t="s">
        <v>909</v>
      </c>
      <c r="E196" s="40" t="s">
        <v>928</v>
      </c>
      <c r="F196" s="40" t="s">
        <v>325</v>
      </c>
      <c r="G196" s="41">
        <v>2460100000</v>
      </c>
      <c r="H196" s="40" t="s">
        <v>950</v>
      </c>
      <c r="I196" s="43"/>
      <c r="J196" s="43"/>
      <c r="K196" s="42">
        <v>0.13700000000000001</v>
      </c>
    </row>
    <row r="197" spans="1:11" ht="15.75" hidden="1" customHeight="1" x14ac:dyDescent="0.25">
      <c r="A197" s="40" t="s">
        <v>11</v>
      </c>
      <c r="B197" s="40" t="s">
        <v>372</v>
      </c>
      <c r="C197" s="40" t="s">
        <v>888</v>
      </c>
      <c r="D197" s="40" t="s">
        <v>909</v>
      </c>
      <c r="E197" s="40" t="s">
        <v>928</v>
      </c>
      <c r="F197" s="40" t="s">
        <v>325</v>
      </c>
      <c r="G197" s="41">
        <v>2460200000</v>
      </c>
      <c r="H197" s="40" t="s">
        <v>951</v>
      </c>
      <c r="I197" s="43"/>
      <c r="J197" s="43"/>
      <c r="K197" s="42">
        <v>4.65E-2</v>
      </c>
    </row>
    <row r="198" spans="1:11" ht="15.75" hidden="1" customHeight="1" x14ac:dyDescent="0.25">
      <c r="A198" s="40" t="s">
        <v>11</v>
      </c>
      <c r="B198" s="40" t="s">
        <v>372</v>
      </c>
      <c r="C198" s="40" t="s">
        <v>888</v>
      </c>
      <c r="D198" s="40" t="s">
        <v>909</v>
      </c>
      <c r="E198" s="40" t="s">
        <v>928</v>
      </c>
      <c r="F198" s="40" t="s">
        <v>325</v>
      </c>
      <c r="G198" s="41">
        <v>2460400000</v>
      </c>
      <c r="H198" s="40" t="s">
        <v>952</v>
      </c>
      <c r="I198" s="43"/>
      <c r="J198" s="43"/>
      <c r="K198" s="42">
        <v>0.08</v>
      </c>
    </row>
    <row r="199" spans="1:11" ht="15.75" hidden="1" customHeight="1" x14ac:dyDescent="0.25">
      <c r="A199" s="40" t="s">
        <v>11</v>
      </c>
      <c r="B199" s="40" t="s">
        <v>372</v>
      </c>
      <c r="C199" s="40" t="s">
        <v>888</v>
      </c>
      <c r="D199" s="40" t="s">
        <v>909</v>
      </c>
      <c r="E199" s="40" t="s">
        <v>928</v>
      </c>
      <c r="F199" s="40" t="s">
        <v>325</v>
      </c>
      <c r="G199" s="41">
        <v>2460600000</v>
      </c>
      <c r="H199" s="40" t="s">
        <v>953</v>
      </c>
      <c r="I199" s="43"/>
      <c r="J199" s="43"/>
      <c r="K199" s="42">
        <v>3.3500000000000002E-2</v>
      </c>
    </row>
    <row r="200" spans="1:11" ht="15.75" hidden="1" customHeight="1" x14ac:dyDescent="0.25">
      <c r="A200" s="40" t="s">
        <v>11</v>
      </c>
      <c r="B200" s="40" t="s">
        <v>372</v>
      </c>
      <c r="C200" s="40" t="s">
        <v>888</v>
      </c>
      <c r="D200" s="40" t="s">
        <v>909</v>
      </c>
      <c r="E200" s="40" t="s">
        <v>928</v>
      </c>
      <c r="F200" s="40" t="s">
        <v>325</v>
      </c>
      <c r="G200" s="41">
        <v>2460900000</v>
      </c>
      <c r="H200" s="40" t="s">
        <v>954</v>
      </c>
      <c r="I200" s="43"/>
      <c r="J200" s="43"/>
      <c r="K200" s="42">
        <v>4.0000000000000001E-3</v>
      </c>
    </row>
    <row r="201" spans="1:11" ht="15.75" hidden="1" customHeight="1" x14ac:dyDescent="0.25">
      <c r="A201" s="40" t="s">
        <v>11</v>
      </c>
      <c r="B201" s="40" t="s">
        <v>372</v>
      </c>
      <c r="C201" s="40" t="s">
        <v>888</v>
      </c>
      <c r="D201" s="40" t="s">
        <v>909</v>
      </c>
      <c r="E201" s="40" t="s">
        <v>928</v>
      </c>
      <c r="F201" s="40" t="s">
        <v>325</v>
      </c>
      <c r="G201" s="41">
        <v>2461021000</v>
      </c>
      <c r="H201" s="40" t="s">
        <v>478</v>
      </c>
      <c r="I201" s="42">
        <v>0.09</v>
      </c>
      <c r="J201" s="42">
        <v>2.5999999999999999E-2</v>
      </c>
      <c r="K201" s="42">
        <v>0.01</v>
      </c>
    </row>
    <row r="202" spans="1:11" ht="15.75" hidden="1" customHeight="1" x14ac:dyDescent="0.25">
      <c r="A202" s="40" t="s">
        <v>11</v>
      </c>
      <c r="B202" s="40" t="s">
        <v>372</v>
      </c>
      <c r="C202" s="40" t="s">
        <v>888</v>
      </c>
      <c r="D202" s="40" t="s">
        <v>909</v>
      </c>
      <c r="E202" s="40" t="s">
        <v>930</v>
      </c>
      <c r="F202" s="40" t="s">
        <v>325</v>
      </c>
      <c r="G202" s="41">
        <v>2260002000</v>
      </c>
      <c r="H202" s="40" t="s">
        <v>959</v>
      </c>
      <c r="I202" s="42">
        <v>0.65</v>
      </c>
      <c r="J202" s="42">
        <v>1.0249999999999999</v>
      </c>
      <c r="K202" s="42">
        <v>0.13</v>
      </c>
    </row>
    <row r="203" spans="1:11" ht="15.75" hidden="1" customHeight="1" x14ac:dyDescent="0.25">
      <c r="A203" s="40" t="s">
        <v>11</v>
      </c>
      <c r="B203" s="40" t="s">
        <v>372</v>
      </c>
      <c r="C203" s="40" t="s">
        <v>888</v>
      </c>
      <c r="D203" s="40" t="s">
        <v>909</v>
      </c>
      <c r="E203" s="40" t="s">
        <v>930</v>
      </c>
      <c r="F203" s="40" t="s">
        <v>325</v>
      </c>
      <c r="G203" s="41">
        <v>2270002051</v>
      </c>
      <c r="H203" s="40" t="s">
        <v>961</v>
      </c>
      <c r="I203" s="42">
        <v>0.46</v>
      </c>
      <c r="J203" s="42">
        <v>1.075</v>
      </c>
      <c r="K203" s="42">
        <v>0.09</v>
      </c>
    </row>
    <row r="204" spans="1:11" ht="15.75" customHeight="1" x14ac:dyDescent="0.25">
      <c r="A204" s="40" t="s">
        <v>974</v>
      </c>
      <c r="B204" s="40" t="s">
        <v>975</v>
      </c>
      <c r="C204" s="40" t="s">
        <v>976</v>
      </c>
      <c r="D204" s="40" t="s">
        <v>977</v>
      </c>
      <c r="E204" s="40" t="s">
        <v>922</v>
      </c>
      <c r="F204" s="40" t="s">
        <v>325</v>
      </c>
      <c r="G204" s="41">
        <v>2265008005</v>
      </c>
      <c r="H204" s="40" t="s">
        <v>838</v>
      </c>
      <c r="I204" s="42">
        <v>3.0939999999999999</v>
      </c>
      <c r="J204" s="42">
        <v>1.746</v>
      </c>
      <c r="K204" s="42">
        <v>0.23699999999999999</v>
      </c>
    </row>
    <row r="205" spans="1:11" ht="15.75" customHeight="1" x14ac:dyDescent="0.25">
      <c r="A205" s="40" t="s">
        <v>974</v>
      </c>
      <c r="B205" s="40" t="s">
        <v>975</v>
      </c>
      <c r="C205" s="40" t="s">
        <v>976</v>
      </c>
      <c r="D205" s="40" t="s">
        <v>977</v>
      </c>
      <c r="E205" s="40" t="s">
        <v>922</v>
      </c>
      <c r="F205" s="40" t="s">
        <v>325</v>
      </c>
      <c r="G205" s="41">
        <v>2275001000</v>
      </c>
      <c r="H205" s="40" t="s">
        <v>923</v>
      </c>
      <c r="I205" s="42">
        <v>89.054000000000002</v>
      </c>
      <c r="J205" s="42">
        <v>53.677999999999997</v>
      </c>
      <c r="K205" s="42">
        <v>94.894999999999996</v>
      </c>
    </row>
    <row r="206" spans="1:11" ht="15.75" customHeight="1" x14ac:dyDescent="0.25">
      <c r="A206" s="40" t="s">
        <v>974</v>
      </c>
      <c r="B206" s="40" t="s">
        <v>975</v>
      </c>
      <c r="C206" s="40" t="s">
        <v>976</v>
      </c>
      <c r="D206" s="40" t="s">
        <v>977</v>
      </c>
      <c r="E206" s="40" t="s">
        <v>922</v>
      </c>
      <c r="F206" s="40" t="s">
        <v>325</v>
      </c>
      <c r="G206" s="41">
        <v>2275070000</v>
      </c>
      <c r="H206" s="40" t="s">
        <v>927</v>
      </c>
      <c r="I206" s="42">
        <v>0.34699999999999998</v>
      </c>
      <c r="J206" s="42">
        <v>0.23400000000000001</v>
      </c>
      <c r="K206" s="42">
        <v>1.2999999999999999E-2</v>
      </c>
    </row>
    <row r="207" spans="1:11" ht="15.75" customHeight="1" x14ac:dyDescent="0.25">
      <c r="A207" s="40" t="s">
        <v>974</v>
      </c>
      <c r="B207" s="40" t="s">
        <v>975</v>
      </c>
      <c r="C207" s="40" t="s">
        <v>976</v>
      </c>
      <c r="D207" s="40" t="s">
        <v>977</v>
      </c>
      <c r="E207" s="40" t="s">
        <v>928</v>
      </c>
      <c r="F207" s="40" t="s">
        <v>325</v>
      </c>
      <c r="G207" s="41">
        <v>2201000062</v>
      </c>
      <c r="H207" s="40" t="s">
        <v>978</v>
      </c>
      <c r="I207" s="43"/>
      <c r="J207" s="43"/>
      <c r="K207" s="42">
        <v>1</v>
      </c>
    </row>
    <row r="208" spans="1:11" ht="15.75" customHeight="1" x14ac:dyDescent="0.25">
      <c r="A208" s="40" t="s">
        <v>974</v>
      </c>
      <c r="B208" s="40" t="s">
        <v>975</v>
      </c>
      <c r="C208" s="40" t="s">
        <v>976</v>
      </c>
      <c r="D208" s="40" t="s">
        <v>977</v>
      </c>
      <c r="E208" s="40" t="s">
        <v>928</v>
      </c>
      <c r="F208" s="40" t="s">
        <v>325</v>
      </c>
      <c r="G208" s="41">
        <v>2401008000</v>
      </c>
      <c r="H208" s="40" t="s">
        <v>979</v>
      </c>
      <c r="I208" s="43"/>
      <c r="J208" s="43"/>
      <c r="K208" s="42">
        <v>2.58</v>
      </c>
    </row>
    <row r="209" spans="1:11" ht="15.75" customHeight="1" x14ac:dyDescent="0.25">
      <c r="A209" s="40" t="s">
        <v>974</v>
      </c>
      <c r="B209" s="40" t="s">
        <v>975</v>
      </c>
      <c r="C209" s="40" t="s">
        <v>976</v>
      </c>
      <c r="D209" s="40" t="s">
        <v>977</v>
      </c>
      <c r="E209" s="40" t="s">
        <v>928</v>
      </c>
      <c r="F209" s="40" t="s">
        <v>325</v>
      </c>
      <c r="G209" s="41">
        <v>2415000000</v>
      </c>
      <c r="H209" s="40" t="s">
        <v>949</v>
      </c>
      <c r="I209" s="43"/>
      <c r="J209" s="43"/>
      <c r="K209" s="42">
        <v>3.74</v>
      </c>
    </row>
    <row r="210" spans="1:11" ht="15.75" customHeight="1" x14ac:dyDescent="0.25">
      <c r="A210" s="40" t="s">
        <v>974</v>
      </c>
      <c r="B210" s="40" t="s">
        <v>975</v>
      </c>
      <c r="C210" s="40" t="s">
        <v>976</v>
      </c>
      <c r="D210" s="40" t="s">
        <v>977</v>
      </c>
      <c r="E210" s="40" t="s">
        <v>928</v>
      </c>
      <c r="F210" s="40" t="s">
        <v>325</v>
      </c>
      <c r="G210" s="41">
        <v>2460000000</v>
      </c>
      <c r="H210" s="40" t="s">
        <v>980</v>
      </c>
      <c r="I210" s="43"/>
      <c r="J210" s="43"/>
      <c r="K210" s="42">
        <v>33.08</v>
      </c>
    </row>
    <row r="211" spans="1:11" ht="15.75" customHeight="1" x14ac:dyDescent="0.25">
      <c r="A211" s="40" t="s">
        <v>974</v>
      </c>
      <c r="B211" s="40" t="s">
        <v>975</v>
      </c>
      <c r="C211" s="40" t="s">
        <v>976</v>
      </c>
      <c r="D211" s="40" t="s">
        <v>977</v>
      </c>
      <c r="E211" s="40" t="s">
        <v>928</v>
      </c>
      <c r="F211" s="40" t="s">
        <v>325</v>
      </c>
      <c r="G211" s="41">
        <v>2461021000</v>
      </c>
      <c r="H211" s="40" t="s">
        <v>981</v>
      </c>
      <c r="I211" s="43"/>
      <c r="J211" s="43"/>
      <c r="K211" s="42">
        <v>1.62</v>
      </c>
    </row>
    <row r="212" spans="1:11" ht="15.75" customHeight="1" x14ac:dyDescent="0.25">
      <c r="A212" s="40" t="s">
        <v>974</v>
      </c>
      <c r="B212" s="40" t="s">
        <v>975</v>
      </c>
      <c r="C212" s="40" t="s">
        <v>976</v>
      </c>
      <c r="D212" s="40" t="s">
        <v>977</v>
      </c>
      <c r="E212" s="40" t="s">
        <v>928</v>
      </c>
      <c r="F212" s="40" t="s">
        <v>325</v>
      </c>
      <c r="G212" s="41">
        <v>2461800001</v>
      </c>
      <c r="H212" s="40" t="s">
        <v>982</v>
      </c>
      <c r="I212" s="43"/>
      <c r="J212" s="43"/>
      <c r="K212" s="42">
        <v>0.95</v>
      </c>
    </row>
    <row r="213" spans="1:11" ht="15.75" customHeight="1" x14ac:dyDescent="0.25">
      <c r="A213" s="40" t="s">
        <v>974</v>
      </c>
      <c r="B213" s="40" t="s">
        <v>975</v>
      </c>
      <c r="C213" s="40" t="s">
        <v>976</v>
      </c>
      <c r="D213" s="40" t="s">
        <v>977</v>
      </c>
      <c r="E213" s="40" t="s">
        <v>928</v>
      </c>
      <c r="F213" s="40" t="s">
        <v>325</v>
      </c>
      <c r="G213" s="41">
        <v>2461800002</v>
      </c>
      <c r="H213" s="40" t="s">
        <v>983</v>
      </c>
      <c r="I213" s="43"/>
      <c r="J213" s="43"/>
      <c r="K213" s="42">
        <v>0.95</v>
      </c>
    </row>
    <row r="214" spans="1:11" ht="15.75" customHeight="1" x14ac:dyDescent="0.25">
      <c r="A214" s="40" t="s">
        <v>974</v>
      </c>
      <c r="B214" s="40" t="s">
        <v>975</v>
      </c>
      <c r="C214" s="40" t="s">
        <v>976</v>
      </c>
      <c r="D214" s="40" t="s">
        <v>977</v>
      </c>
      <c r="E214" s="40" t="s">
        <v>928</v>
      </c>
      <c r="F214" s="40" t="s">
        <v>325</v>
      </c>
      <c r="G214" s="41">
        <v>2501060051</v>
      </c>
      <c r="H214" s="40" t="s">
        <v>984</v>
      </c>
      <c r="I214" s="43"/>
      <c r="J214" s="43"/>
      <c r="K214" s="42">
        <v>2.3900000000000001E-2</v>
      </c>
    </row>
    <row r="215" spans="1:11" ht="15.75" customHeight="1" x14ac:dyDescent="0.25">
      <c r="A215" s="40" t="s">
        <v>974</v>
      </c>
      <c r="B215" s="40" t="s">
        <v>975</v>
      </c>
      <c r="C215" s="40" t="s">
        <v>976</v>
      </c>
      <c r="D215" s="40" t="s">
        <v>977</v>
      </c>
      <c r="E215" s="40" t="s">
        <v>928</v>
      </c>
      <c r="F215" s="40" t="s">
        <v>325</v>
      </c>
      <c r="G215" s="41">
        <v>2501060053</v>
      </c>
      <c r="H215" s="40" t="s">
        <v>985</v>
      </c>
      <c r="I215" s="43"/>
      <c r="J215" s="43"/>
      <c r="K215" s="42">
        <v>1.17E-2</v>
      </c>
    </row>
    <row r="216" spans="1:11" ht="15.75" customHeight="1" x14ac:dyDescent="0.25">
      <c r="A216" s="40" t="s">
        <v>974</v>
      </c>
      <c r="B216" s="40" t="s">
        <v>975</v>
      </c>
      <c r="C216" s="40" t="s">
        <v>976</v>
      </c>
      <c r="D216" s="40" t="s">
        <v>977</v>
      </c>
      <c r="E216" s="40" t="s">
        <v>928</v>
      </c>
      <c r="F216" s="40" t="s">
        <v>325</v>
      </c>
      <c r="G216" s="41">
        <v>2501060201</v>
      </c>
      <c r="H216" s="40" t="s">
        <v>986</v>
      </c>
      <c r="I216" s="43"/>
      <c r="J216" s="43"/>
      <c r="K216" s="42">
        <v>1.169</v>
      </c>
    </row>
    <row r="217" spans="1:11" ht="15.75" customHeight="1" x14ac:dyDescent="0.25">
      <c r="A217" s="40" t="s">
        <v>974</v>
      </c>
      <c r="B217" s="40" t="s">
        <v>975</v>
      </c>
      <c r="C217" s="40" t="s">
        <v>976</v>
      </c>
      <c r="D217" s="40" t="s">
        <v>977</v>
      </c>
      <c r="E217" s="40" t="s">
        <v>928</v>
      </c>
      <c r="F217" s="40" t="s">
        <v>325</v>
      </c>
      <c r="G217" s="41">
        <v>2505030120</v>
      </c>
      <c r="H217" s="40" t="s">
        <v>987</v>
      </c>
      <c r="I217" s="43"/>
      <c r="J217" s="43"/>
      <c r="K217" s="42">
        <v>6.4900000000000001E-3</v>
      </c>
    </row>
    <row r="218" spans="1:11" ht="15.75" customHeight="1" x14ac:dyDescent="0.25">
      <c r="A218" s="40" t="s">
        <v>974</v>
      </c>
      <c r="B218" s="40" t="s">
        <v>975</v>
      </c>
      <c r="C218" s="40" t="s">
        <v>976</v>
      </c>
      <c r="D218" s="40" t="s">
        <v>977</v>
      </c>
      <c r="E218" s="40" t="s">
        <v>928</v>
      </c>
      <c r="F218" s="40" t="s">
        <v>325</v>
      </c>
      <c r="G218" s="41">
        <v>2810035000</v>
      </c>
      <c r="H218" s="40" t="s">
        <v>988</v>
      </c>
      <c r="I218" s="42">
        <v>0.08</v>
      </c>
      <c r="J218" s="42">
        <v>2.06E-2</v>
      </c>
      <c r="K218" s="42">
        <v>0.09</v>
      </c>
    </row>
    <row r="219" spans="1:11" ht="15.75" customHeight="1" x14ac:dyDescent="0.25">
      <c r="A219" s="40" t="s">
        <v>974</v>
      </c>
      <c r="B219" s="40" t="s">
        <v>975</v>
      </c>
      <c r="C219" s="40" t="s">
        <v>976</v>
      </c>
      <c r="D219" s="40" t="s">
        <v>977</v>
      </c>
      <c r="E219" s="40" t="s">
        <v>933</v>
      </c>
      <c r="F219" s="40" t="s">
        <v>325</v>
      </c>
      <c r="G219" s="41">
        <v>20400110</v>
      </c>
      <c r="H219" s="40" t="s">
        <v>989</v>
      </c>
      <c r="I219" s="42">
        <v>2.16</v>
      </c>
      <c r="J219" s="42">
        <v>1.39</v>
      </c>
      <c r="K219" s="42">
        <v>3.6200000000000003E-2</v>
      </c>
    </row>
    <row r="220" spans="1:11" ht="15.75" customHeight="1" x14ac:dyDescent="0.25">
      <c r="A220" s="40" t="s">
        <v>974</v>
      </c>
      <c r="B220" s="40" t="s">
        <v>975</v>
      </c>
      <c r="C220" s="40" t="s">
        <v>976</v>
      </c>
      <c r="D220" s="40" t="s">
        <v>977</v>
      </c>
      <c r="E220" s="40" t="s">
        <v>933</v>
      </c>
      <c r="F220" s="40" t="s">
        <v>325</v>
      </c>
      <c r="G220" s="41">
        <v>30405101</v>
      </c>
      <c r="H220" s="40" t="s">
        <v>990</v>
      </c>
      <c r="I220" s="42">
        <v>0.28000000000000003</v>
      </c>
      <c r="J220" s="42">
        <v>1.3100000000000001E-2</v>
      </c>
      <c r="K220" s="43"/>
    </row>
    <row r="221" spans="1:11" ht="15.75" customHeight="1" x14ac:dyDescent="0.25">
      <c r="A221" s="40" t="s">
        <v>974</v>
      </c>
      <c r="B221" s="40" t="s">
        <v>975</v>
      </c>
      <c r="C221" s="40" t="s">
        <v>976</v>
      </c>
      <c r="D221" s="40" t="s">
        <v>977</v>
      </c>
      <c r="E221" s="40" t="s">
        <v>933</v>
      </c>
      <c r="F221" s="40" t="s">
        <v>991</v>
      </c>
      <c r="G221" s="41">
        <v>10300503</v>
      </c>
      <c r="H221" s="40" t="s">
        <v>992</v>
      </c>
      <c r="I221" s="43"/>
      <c r="J221" s="43"/>
      <c r="K221" s="42">
        <v>1.825E-3</v>
      </c>
    </row>
    <row r="222" spans="1:11" ht="15.75" customHeight="1" x14ac:dyDescent="0.25">
      <c r="A222" s="40" t="s">
        <v>974</v>
      </c>
      <c r="B222" s="40" t="s">
        <v>975</v>
      </c>
      <c r="C222" s="40" t="s">
        <v>976</v>
      </c>
      <c r="D222" s="40" t="s">
        <v>977</v>
      </c>
      <c r="E222" s="40" t="s">
        <v>933</v>
      </c>
      <c r="F222" s="40" t="s">
        <v>993</v>
      </c>
      <c r="G222" s="41">
        <v>10300603</v>
      </c>
      <c r="H222" s="40" t="s">
        <v>994</v>
      </c>
      <c r="I222" s="42">
        <v>3.3142</v>
      </c>
      <c r="J222" s="42">
        <v>3.3433999999999999</v>
      </c>
      <c r="K222" s="42">
        <v>0.399675</v>
      </c>
    </row>
    <row r="223" spans="1:11" ht="15.75" customHeight="1" x14ac:dyDescent="0.25">
      <c r="A223" s="40" t="s">
        <v>974</v>
      </c>
      <c r="B223" s="40" t="s">
        <v>975</v>
      </c>
      <c r="C223" s="40" t="s">
        <v>976</v>
      </c>
      <c r="D223" s="40" t="s">
        <v>977</v>
      </c>
      <c r="E223" s="40" t="s">
        <v>933</v>
      </c>
      <c r="F223" s="40" t="s">
        <v>995</v>
      </c>
      <c r="G223" s="41">
        <v>10300603</v>
      </c>
      <c r="H223" s="40" t="s">
        <v>994</v>
      </c>
      <c r="I223" s="42">
        <v>6.5699999999999995E-2</v>
      </c>
      <c r="J223" s="42">
        <v>6.7525000000000002E-2</v>
      </c>
      <c r="K223" s="42">
        <v>9.1249999999999994E-3</v>
      </c>
    </row>
    <row r="224" spans="1:11" ht="15.75" customHeight="1" x14ac:dyDescent="0.25">
      <c r="A224" s="40" t="s">
        <v>974</v>
      </c>
      <c r="B224" s="40" t="s">
        <v>975</v>
      </c>
      <c r="C224" s="40" t="s">
        <v>976</v>
      </c>
      <c r="D224" s="40" t="s">
        <v>977</v>
      </c>
      <c r="E224" s="40" t="s">
        <v>933</v>
      </c>
      <c r="F224" s="40" t="s">
        <v>996</v>
      </c>
      <c r="G224" s="41">
        <v>10300603</v>
      </c>
      <c r="H224" s="40" t="s">
        <v>994</v>
      </c>
      <c r="I224" s="42">
        <v>3.1824999999999999E-2</v>
      </c>
      <c r="J224" s="42">
        <v>2.01E-2</v>
      </c>
      <c r="K224" s="42">
        <v>1.6750000000000001E-3</v>
      </c>
    </row>
    <row r="225" spans="1:11" ht="15.75" customHeight="1" x14ac:dyDescent="0.25">
      <c r="A225" s="40" t="s">
        <v>974</v>
      </c>
      <c r="B225" s="40" t="s">
        <v>975</v>
      </c>
      <c r="C225" s="40" t="s">
        <v>976</v>
      </c>
      <c r="D225" s="40" t="s">
        <v>977</v>
      </c>
      <c r="E225" s="40" t="s">
        <v>933</v>
      </c>
      <c r="F225" s="40" t="s">
        <v>997</v>
      </c>
      <c r="G225" s="41">
        <v>10300603</v>
      </c>
      <c r="H225" s="40" t="s">
        <v>994</v>
      </c>
      <c r="I225" s="42">
        <v>3.4674999999999997E-2</v>
      </c>
      <c r="J225" s="42">
        <v>2.1899999999999999E-2</v>
      </c>
      <c r="K225" s="42">
        <v>1.825E-3</v>
      </c>
    </row>
    <row r="226" spans="1:11" ht="15.75" customHeight="1" x14ac:dyDescent="0.25">
      <c r="A226" s="40" t="s">
        <v>974</v>
      </c>
      <c r="B226" s="40" t="s">
        <v>975</v>
      </c>
      <c r="C226" s="40" t="s">
        <v>976</v>
      </c>
      <c r="D226" s="40" t="s">
        <v>977</v>
      </c>
      <c r="E226" s="40" t="s">
        <v>933</v>
      </c>
      <c r="F226" s="40" t="s">
        <v>998</v>
      </c>
      <c r="G226" s="41">
        <v>10300603</v>
      </c>
      <c r="H226" s="40" t="s">
        <v>994</v>
      </c>
      <c r="I226" s="42">
        <v>3.4674999999999997E-2</v>
      </c>
      <c r="J226" s="42">
        <v>2.1899999999999999E-2</v>
      </c>
      <c r="K226" s="42">
        <v>1.825E-3</v>
      </c>
    </row>
    <row r="227" spans="1:11" ht="15.75" customHeight="1" x14ac:dyDescent="0.25">
      <c r="A227" s="40" t="s">
        <v>974</v>
      </c>
      <c r="B227" s="40" t="s">
        <v>975</v>
      </c>
      <c r="C227" s="40" t="s">
        <v>976</v>
      </c>
      <c r="D227" s="40" t="s">
        <v>977</v>
      </c>
      <c r="E227" s="40" t="s">
        <v>933</v>
      </c>
      <c r="F227" s="40" t="s">
        <v>999</v>
      </c>
      <c r="G227" s="41">
        <v>10300603</v>
      </c>
      <c r="H227" s="40" t="s">
        <v>994</v>
      </c>
      <c r="I227" s="42">
        <v>3.4674999999999997E-2</v>
      </c>
      <c r="J227" s="42">
        <v>2.1899999999999999E-2</v>
      </c>
      <c r="K227" s="42">
        <v>1.825E-3</v>
      </c>
    </row>
    <row r="228" spans="1:11" ht="15.75" customHeight="1" x14ac:dyDescent="0.25">
      <c r="A228" s="40" t="s">
        <v>974</v>
      </c>
      <c r="B228" s="40" t="s">
        <v>975</v>
      </c>
      <c r="C228" s="40" t="s">
        <v>976</v>
      </c>
      <c r="D228" s="40" t="s">
        <v>977</v>
      </c>
      <c r="E228" s="40" t="s">
        <v>933</v>
      </c>
      <c r="F228" s="40" t="s">
        <v>1000</v>
      </c>
      <c r="G228" s="41">
        <v>10300603</v>
      </c>
      <c r="H228" s="40" t="s">
        <v>994</v>
      </c>
      <c r="I228" s="42">
        <v>0.1825</v>
      </c>
      <c r="J228" s="42">
        <v>0.20805000000000001</v>
      </c>
      <c r="K228" s="42">
        <v>0.1825</v>
      </c>
    </row>
    <row r="229" spans="1:11" ht="15.75" customHeight="1" x14ac:dyDescent="0.25">
      <c r="A229" s="40" t="s">
        <v>974</v>
      </c>
      <c r="B229" s="40" t="s">
        <v>975</v>
      </c>
      <c r="C229" s="40" t="s">
        <v>976</v>
      </c>
      <c r="D229" s="40" t="s">
        <v>977</v>
      </c>
      <c r="E229" s="40" t="s">
        <v>933</v>
      </c>
      <c r="F229" s="40" t="s">
        <v>1001</v>
      </c>
      <c r="G229" s="41">
        <v>10300603</v>
      </c>
      <c r="H229" s="40" t="s">
        <v>994</v>
      </c>
      <c r="I229" s="42">
        <v>0.1825</v>
      </c>
      <c r="J229" s="42">
        <v>0.20805000000000001</v>
      </c>
      <c r="K229" s="42">
        <v>0.1825</v>
      </c>
    </row>
    <row r="230" spans="1:11" ht="15.75" customHeight="1" x14ac:dyDescent="0.25">
      <c r="A230" s="40" t="s">
        <v>974</v>
      </c>
      <c r="B230" s="40" t="s">
        <v>975</v>
      </c>
      <c r="C230" s="40" t="s">
        <v>976</v>
      </c>
      <c r="D230" s="40" t="s">
        <v>977</v>
      </c>
      <c r="E230" s="40" t="s">
        <v>933</v>
      </c>
      <c r="F230" s="40" t="s">
        <v>1002</v>
      </c>
      <c r="G230" s="41">
        <v>40202599</v>
      </c>
      <c r="H230" s="40" t="s">
        <v>1003</v>
      </c>
      <c r="I230" s="43"/>
      <c r="J230" s="43"/>
      <c r="K230" s="42">
        <v>2.1360000000000001E-2</v>
      </c>
    </row>
    <row r="231" spans="1:11" ht="15.75" customHeight="1" x14ac:dyDescent="0.25">
      <c r="A231" s="40" t="s">
        <v>974</v>
      </c>
      <c r="B231" s="40" t="s">
        <v>975</v>
      </c>
      <c r="C231" s="40" t="s">
        <v>976</v>
      </c>
      <c r="D231" s="40" t="s">
        <v>977</v>
      </c>
      <c r="E231" s="40" t="s">
        <v>933</v>
      </c>
      <c r="F231" s="40" t="s">
        <v>1004</v>
      </c>
      <c r="G231" s="41">
        <v>40600601</v>
      </c>
      <c r="H231" s="40" t="s">
        <v>1005</v>
      </c>
      <c r="I231" s="43"/>
      <c r="J231" s="43"/>
      <c r="K231" s="42">
        <v>2.1717499999999998</v>
      </c>
    </row>
    <row r="232" spans="1:11" ht="15.75" customHeight="1" x14ac:dyDescent="0.25">
      <c r="A232" s="40" t="s">
        <v>974</v>
      </c>
      <c r="B232" s="40" t="s">
        <v>975</v>
      </c>
      <c r="C232" s="40" t="s">
        <v>976</v>
      </c>
      <c r="D232" s="40" t="s">
        <v>977</v>
      </c>
      <c r="E232" s="40" t="s">
        <v>933</v>
      </c>
      <c r="F232" s="40" t="s">
        <v>1006</v>
      </c>
      <c r="G232" s="41">
        <v>20100102</v>
      </c>
      <c r="H232" s="40" t="s">
        <v>939</v>
      </c>
      <c r="I232" s="42">
        <v>3.2000000000000002E-3</v>
      </c>
      <c r="J232" s="43"/>
      <c r="K232" s="42">
        <v>1.08E-3</v>
      </c>
    </row>
    <row r="233" spans="1:11" ht="15.75" customHeight="1" x14ac:dyDescent="0.25">
      <c r="A233" s="40" t="s">
        <v>974</v>
      </c>
      <c r="B233" s="40" t="s">
        <v>975</v>
      </c>
      <c r="C233" s="40" t="s">
        <v>976</v>
      </c>
      <c r="D233" s="40" t="s">
        <v>977</v>
      </c>
      <c r="E233" s="40" t="s">
        <v>933</v>
      </c>
      <c r="F233" s="40" t="s">
        <v>1007</v>
      </c>
      <c r="G233" s="41">
        <v>20200102</v>
      </c>
      <c r="H233" s="40" t="s">
        <v>1008</v>
      </c>
      <c r="I233" s="42">
        <v>0.10725</v>
      </c>
      <c r="J233" s="42">
        <v>0.10205</v>
      </c>
      <c r="K233" s="42">
        <v>9.1E-4</v>
      </c>
    </row>
    <row r="234" spans="1:11" ht="15.75" customHeight="1" x14ac:dyDescent="0.25">
      <c r="A234" s="40" t="s">
        <v>974</v>
      </c>
      <c r="B234" s="40" t="s">
        <v>975</v>
      </c>
      <c r="C234" s="40" t="s">
        <v>976</v>
      </c>
      <c r="D234" s="40" t="s">
        <v>977</v>
      </c>
      <c r="E234" s="40" t="s">
        <v>933</v>
      </c>
      <c r="F234" s="40" t="s">
        <v>1009</v>
      </c>
      <c r="G234" s="41">
        <v>20100102</v>
      </c>
      <c r="H234" s="40" t="s">
        <v>939</v>
      </c>
      <c r="I234" s="42">
        <v>5.3699999999999998E-2</v>
      </c>
      <c r="J234" s="42">
        <v>0.32429999999999998</v>
      </c>
      <c r="K234" s="42">
        <v>3.3600000000000001E-3</v>
      </c>
    </row>
    <row r="235" spans="1:11" ht="15.75" customHeight="1" x14ac:dyDescent="0.25">
      <c r="A235" s="40" t="s">
        <v>974</v>
      </c>
      <c r="B235" s="40" t="s">
        <v>975</v>
      </c>
      <c r="C235" s="40" t="s">
        <v>976</v>
      </c>
      <c r="D235" s="40" t="s">
        <v>977</v>
      </c>
      <c r="E235" s="40" t="s">
        <v>933</v>
      </c>
      <c r="F235" s="40" t="s">
        <v>1010</v>
      </c>
      <c r="G235" s="41">
        <v>20100102</v>
      </c>
      <c r="H235" s="40" t="s">
        <v>939</v>
      </c>
      <c r="I235" s="42">
        <v>1.938275</v>
      </c>
      <c r="J235" s="42">
        <v>7.3185000000000002</v>
      </c>
      <c r="K235" s="42">
        <v>2.214E-2</v>
      </c>
    </row>
    <row r="236" spans="1:11" ht="15.75" customHeight="1" x14ac:dyDescent="0.25">
      <c r="A236" s="40" t="s">
        <v>974</v>
      </c>
      <c r="B236" s="40" t="s">
        <v>975</v>
      </c>
      <c r="C236" s="40" t="s">
        <v>976</v>
      </c>
      <c r="D236" s="40" t="s">
        <v>977</v>
      </c>
      <c r="E236" s="40" t="s">
        <v>933</v>
      </c>
      <c r="F236" s="40" t="s">
        <v>1011</v>
      </c>
      <c r="G236" s="41">
        <v>20200102</v>
      </c>
      <c r="H236" s="40" t="s">
        <v>1008</v>
      </c>
      <c r="I236" s="42">
        <v>5.1119999999999999E-2</v>
      </c>
      <c r="J236" s="42">
        <v>0.1356</v>
      </c>
      <c r="K236" s="42">
        <v>1.2600000000000001E-3</v>
      </c>
    </row>
    <row r="237" spans="1:11" ht="15.75" customHeight="1" x14ac:dyDescent="0.25">
      <c r="A237" s="40" t="s">
        <v>974</v>
      </c>
      <c r="B237" s="40" t="s">
        <v>975</v>
      </c>
      <c r="C237" s="40" t="s">
        <v>976</v>
      </c>
      <c r="D237" s="40" t="s">
        <v>977</v>
      </c>
      <c r="E237" s="40" t="s">
        <v>933</v>
      </c>
      <c r="F237" s="40" t="s">
        <v>1012</v>
      </c>
      <c r="G237" s="41">
        <v>20200102</v>
      </c>
      <c r="H237" s="40" t="s">
        <v>1008</v>
      </c>
      <c r="I237" s="42">
        <v>1.1990000000000001E-2</v>
      </c>
      <c r="J237" s="42">
        <v>0.117425</v>
      </c>
      <c r="K237" s="42">
        <v>1.155E-3</v>
      </c>
    </row>
    <row r="238" spans="1:11" ht="15.75" customHeight="1" x14ac:dyDescent="0.25">
      <c r="A238" s="40" t="s">
        <v>974</v>
      </c>
      <c r="B238" s="40" t="s">
        <v>975</v>
      </c>
      <c r="C238" s="40" t="s">
        <v>976</v>
      </c>
      <c r="D238" s="40" t="s">
        <v>977</v>
      </c>
      <c r="E238" s="40" t="s">
        <v>933</v>
      </c>
      <c r="F238" s="40" t="s">
        <v>1013</v>
      </c>
      <c r="G238" s="41">
        <v>20100102</v>
      </c>
      <c r="H238" s="40" t="s">
        <v>939</v>
      </c>
      <c r="I238" s="42">
        <v>1.7940000000000001E-2</v>
      </c>
      <c r="J238" s="42">
        <v>0.12822</v>
      </c>
      <c r="K238" s="42">
        <v>8.4000000000000003E-4</v>
      </c>
    </row>
    <row r="239" spans="1:11" ht="15.75" customHeight="1" x14ac:dyDescent="0.25">
      <c r="A239" s="40" t="s">
        <v>974</v>
      </c>
      <c r="B239" s="40" t="s">
        <v>975</v>
      </c>
      <c r="C239" s="40" t="s">
        <v>976</v>
      </c>
      <c r="D239" s="40" t="s">
        <v>977</v>
      </c>
      <c r="E239" s="40" t="s">
        <v>933</v>
      </c>
      <c r="F239" s="40" t="s">
        <v>1014</v>
      </c>
      <c r="G239" s="41">
        <v>20100107</v>
      </c>
      <c r="H239" s="40" t="s">
        <v>1015</v>
      </c>
      <c r="I239" s="42">
        <v>0.31440000000000001</v>
      </c>
      <c r="J239" s="42">
        <v>1.18716</v>
      </c>
      <c r="K239" s="42">
        <v>1.3440000000000001E-2</v>
      </c>
    </row>
    <row r="240" spans="1:11" ht="15.75" customHeight="1" x14ac:dyDescent="0.25">
      <c r="A240" s="40" t="s">
        <v>974</v>
      </c>
      <c r="B240" s="40" t="s">
        <v>975</v>
      </c>
      <c r="C240" s="40" t="s">
        <v>976</v>
      </c>
      <c r="D240" s="40" t="s">
        <v>977</v>
      </c>
      <c r="E240" s="40" t="s">
        <v>933</v>
      </c>
      <c r="F240" s="40" t="s">
        <v>1016</v>
      </c>
      <c r="G240" s="41">
        <v>20100107</v>
      </c>
      <c r="H240" s="40" t="s">
        <v>1015</v>
      </c>
      <c r="I240" s="42">
        <v>0.20499999999999999</v>
      </c>
      <c r="J240" s="42">
        <v>0.20949999999999999</v>
      </c>
      <c r="K240" s="42">
        <v>2.8000000000000001E-2</v>
      </c>
    </row>
    <row r="241" spans="1:11" ht="15.75" hidden="1" customHeight="1" x14ac:dyDescent="0.25">
      <c r="A241" s="40" t="s">
        <v>12</v>
      </c>
      <c r="B241" s="40" t="s">
        <v>372</v>
      </c>
      <c r="C241" s="40" t="s">
        <v>316</v>
      </c>
      <c r="D241" s="40" t="s">
        <v>317</v>
      </c>
      <c r="E241" s="40" t="s">
        <v>922</v>
      </c>
      <c r="F241" s="40" t="s">
        <v>325</v>
      </c>
      <c r="G241" s="41">
        <v>2285002010</v>
      </c>
      <c r="H241" s="40" t="s">
        <v>1017</v>
      </c>
      <c r="I241" s="42">
        <v>10.5</v>
      </c>
      <c r="J241" s="42">
        <v>58</v>
      </c>
      <c r="K241" s="42">
        <v>3</v>
      </c>
    </row>
    <row r="242" spans="1:11" ht="15.75" hidden="1" customHeight="1" x14ac:dyDescent="0.25">
      <c r="A242" s="40" t="s">
        <v>12</v>
      </c>
      <c r="B242" s="40" t="s">
        <v>372</v>
      </c>
      <c r="C242" s="40" t="s">
        <v>316</v>
      </c>
      <c r="D242" s="40" t="s">
        <v>317</v>
      </c>
      <c r="E242" s="40" t="s">
        <v>1018</v>
      </c>
      <c r="F242" s="40" t="s">
        <v>325</v>
      </c>
      <c r="G242" s="41">
        <v>2201001250</v>
      </c>
      <c r="H242" s="40" t="s">
        <v>1019</v>
      </c>
      <c r="I242" s="42">
        <v>0.1</v>
      </c>
      <c r="J242" s="42">
        <v>0.01</v>
      </c>
      <c r="K242" s="42">
        <v>3.0000000000000001E-3</v>
      </c>
    </row>
    <row r="243" spans="1:11" ht="15.75" hidden="1" customHeight="1" x14ac:dyDescent="0.25">
      <c r="A243" s="40" t="s">
        <v>12</v>
      </c>
      <c r="B243" s="40" t="s">
        <v>372</v>
      </c>
      <c r="C243" s="40" t="s">
        <v>316</v>
      </c>
      <c r="D243" s="40" t="s">
        <v>317</v>
      </c>
      <c r="E243" s="40" t="s">
        <v>1018</v>
      </c>
      <c r="F243" s="40" t="s">
        <v>325</v>
      </c>
      <c r="G243" s="41">
        <v>2201020250</v>
      </c>
      <c r="H243" s="40" t="s">
        <v>1020</v>
      </c>
      <c r="I243" s="42">
        <v>0.3</v>
      </c>
      <c r="J243" s="42">
        <v>0.02</v>
      </c>
      <c r="K243" s="42">
        <v>0.01</v>
      </c>
    </row>
    <row r="244" spans="1:11" ht="15.75" hidden="1" customHeight="1" x14ac:dyDescent="0.25">
      <c r="A244" s="40" t="s">
        <v>12</v>
      </c>
      <c r="B244" s="40" t="s">
        <v>372</v>
      </c>
      <c r="C244" s="40" t="s">
        <v>316</v>
      </c>
      <c r="D244" s="40" t="s">
        <v>317</v>
      </c>
      <c r="E244" s="40" t="s">
        <v>1018</v>
      </c>
      <c r="F244" s="40" t="s">
        <v>325</v>
      </c>
      <c r="G244" s="41">
        <v>2201070250</v>
      </c>
      <c r="H244" s="40" t="s">
        <v>1021</v>
      </c>
      <c r="I244" s="42">
        <v>0.04</v>
      </c>
      <c r="J244" s="42">
        <v>0.3</v>
      </c>
      <c r="K244" s="42">
        <v>0.01</v>
      </c>
    </row>
    <row r="245" spans="1:11" ht="15.75" hidden="1" customHeight="1" x14ac:dyDescent="0.25">
      <c r="A245" s="40" t="s">
        <v>12</v>
      </c>
      <c r="B245" s="40" t="s">
        <v>372</v>
      </c>
      <c r="C245" s="40" t="s">
        <v>316</v>
      </c>
      <c r="D245" s="40" t="s">
        <v>317</v>
      </c>
      <c r="E245" s="40" t="s">
        <v>1018</v>
      </c>
      <c r="F245" s="40" t="s">
        <v>325</v>
      </c>
      <c r="G245" s="41">
        <v>2230001250</v>
      </c>
      <c r="H245" s="40" t="s">
        <v>1022</v>
      </c>
      <c r="I245" s="42">
        <v>5.3</v>
      </c>
      <c r="J245" s="42">
        <v>0.2</v>
      </c>
      <c r="K245" s="42">
        <v>1.2</v>
      </c>
    </row>
    <row r="246" spans="1:11" ht="15.75" hidden="1" customHeight="1" x14ac:dyDescent="0.25">
      <c r="A246" s="40" t="s">
        <v>12</v>
      </c>
      <c r="B246" s="40" t="s">
        <v>372</v>
      </c>
      <c r="C246" s="40" t="s">
        <v>316</v>
      </c>
      <c r="D246" s="40" t="s">
        <v>317</v>
      </c>
      <c r="E246" s="40" t="s">
        <v>1018</v>
      </c>
      <c r="F246" s="40" t="s">
        <v>325</v>
      </c>
      <c r="G246" s="41">
        <v>2230060250</v>
      </c>
      <c r="H246" s="40" t="s">
        <v>1023</v>
      </c>
      <c r="I246" s="42">
        <v>0.03</v>
      </c>
      <c r="J246" s="42">
        <v>0.1</v>
      </c>
      <c r="K246" s="42">
        <v>4.0000000000000001E-3</v>
      </c>
    </row>
    <row r="247" spans="1:11" ht="15.75" hidden="1" customHeight="1" x14ac:dyDescent="0.25">
      <c r="A247" s="40" t="s">
        <v>12</v>
      </c>
      <c r="B247" s="40" t="s">
        <v>372</v>
      </c>
      <c r="C247" s="40" t="s">
        <v>316</v>
      </c>
      <c r="D247" s="40" t="s">
        <v>317</v>
      </c>
      <c r="E247" s="40" t="s">
        <v>1018</v>
      </c>
      <c r="F247" s="40" t="s">
        <v>325</v>
      </c>
      <c r="G247" s="41">
        <v>2230074250</v>
      </c>
      <c r="H247" s="40" t="s">
        <v>1024</v>
      </c>
      <c r="I247" s="42">
        <v>20.6</v>
      </c>
      <c r="J247" s="42">
        <v>38.700000000000003</v>
      </c>
      <c r="K247" s="42">
        <v>3</v>
      </c>
    </row>
    <row r="248" spans="1:11" ht="15.75" hidden="1" customHeight="1" x14ac:dyDescent="0.25">
      <c r="A248" s="40" t="s">
        <v>12</v>
      </c>
      <c r="B248" s="40" t="s">
        <v>372</v>
      </c>
      <c r="C248" s="40" t="s">
        <v>316</v>
      </c>
      <c r="D248" s="40" t="s">
        <v>317</v>
      </c>
      <c r="E248" s="40" t="s">
        <v>930</v>
      </c>
      <c r="F248" s="40" t="s">
        <v>325</v>
      </c>
      <c r="G248" s="41">
        <v>2267003020</v>
      </c>
      <c r="H248" s="40" t="s">
        <v>1025</v>
      </c>
      <c r="I248" s="42">
        <v>35.5</v>
      </c>
      <c r="J248" s="42">
        <v>6.6</v>
      </c>
      <c r="K248" s="42">
        <v>1.5</v>
      </c>
    </row>
    <row r="249" spans="1:11" ht="15.75" hidden="1" customHeight="1" x14ac:dyDescent="0.25">
      <c r="A249" s="40" t="s">
        <v>12</v>
      </c>
      <c r="B249" s="40" t="s">
        <v>372</v>
      </c>
      <c r="C249" s="40" t="s">
        <v>316</v>
      </c>
      <c r="D249" s="40" t="s">
        <v>317</v>
      </c>
      <c r="E249" s="40" t="s">
        <v>930</v>
      </c>
      <c r="F249" s="40" t="s">
        <v>325</v>
      </c>
      <c r="G249" s="41">
        <v>2267006022</v>
      </c>
      <c r="H249" s="40" t="s">
        <v>1026</v>
      </c>
      <c r="I249" s="42">
        <v>0.02</v>
      </c>
      <c r="J249" s="42">
        <v>5.0000000000000001E-3</v>
      </c>
      <c r="K249" s="42">
        <v>5.0000000000000001E-4</v>
      </c>
    </row>
    <row r="250" spans="1:11" ht="15.75" hidden="1" customHeight="1" x14ac:dyDescent="0.25">
      <c r="A250" s="40" t="s">
        <v>12</v>
      </c>
      <c r="B250" s="40" t="s">
        <v>372</v>
      </c>
      <c r="C250" s="40" t="s">
        <v>316</v>
      </c>
      <c r="D250" s="40" t="s">
        <v>317</v>
      </c>
      <c r="E250" s="40" t="s">
        <v>930</v>
      </c>
      <c r="F250" s="40" t="s">
        <v>325</v>
      </c>
      <c r="G250" s="41">
        <v>2268006022</v>
      </c>
      <c r="H250" s="40" t="s">
        <v>1027</v>
      </c>
      <c r="I250" s="42">
        <v>0.01</v>
      </c>
      <c r="J250" s="42">
        <v>2E-3</v>
      </c>
      <c r="K250" s="42">
        <v>1E-3</v>
      </c>
    </row>
    <row r="251" spans="1:11" ht="15.75" hidden="1" customHeight="1" x14ac:dyDescent="0.25">
      <c r="A251" s="40" t="s">
        <v>12</v>
      </c>
      <c r="B251" s="40" t="s">
        <v>372</v>
      </c>
      <c r="C251" s="40" t="s">
        <v>316</v>
      </c>
      <c r="D251" s="40" t="s">
        <v>317</v>
      </c>
      <c r="E251" s="40" t="s">
        <v>930</v>
      </c>
      <c r="F251" s="40" t="s">
        <v>325</v>
      </c>
      <c r="G251" s="41">
        <v>2270002022</v>
      </c>
      <c r="H251" s="40" t="s">
        <v>1028</v>
      </c>
      <c r="I251" s="42">
        <v>4.3999999999999995</v>
      </c>
      <c r="J251" s="42">
        <v>11.02</v>
      </c>
      <c r="K251" s="42">
        <v>1.1000000000000001</v>
      </c>
    </row>
    <row r="252" spans="1:11" ht="15.75" hidden="1" customHeight="1" x14ac:dyDescent="0.25">
      <c r="A252" s="40" t="s">
        <v>12</v>
      </c>
      <c r="B252" s="40" t="s">
        <v>372</v>
      </c>
      <c r="C252" s="40" t="s">
        <v>316</v>
      </c>
      <c r="D252" s="40" t="s">
        <v>317</v>
      </c>
      <c r="E252" s="40" t="s">
        <v>930</v>
      </c>
      <c r="F252" s="40" t="s">
        <v>325</v>
      </c>
      <c r="G252" s="41">
        <v>2270002045</v>
      </c>
      <c r="H252" s="40" t="s">
        <v>1029</v>
      </c>
      <c r="I252" s="42">
        <v>11.7</v>
      </c>
      <c r="J252" s="42">
        <v>59.6</v>
      </c>
      <c r="K252" s="42">
        <v>2.2999999999999998</v>
      </c>
    </row>
    <row r="253" spans="1:11" ht="15.75" hidden="1" customHeight="1" x14ac:dyDescent="0.25">
      <c r="A253" s="40" t="s">
        <v>12</v>
      </c>
      <c r="B253" s="40" t="s">
        <v>372</v>
      </c>
      <c r="C253" s="40" t="s">
        <v>316</v>
      </c>
      <c r="D253" s="40" t="s">
        <v>317</v>
      </c>
      <c r="E253" s="40" t="s">
        <v>930</v>
      </c>
      <c r="F253" s="40" t="s">
        <v>325</v>
      </c>
      <c r="G253" s="41">
        <v>2270002048</v>
      </c>
      <c r="H253" s="40" t="s">
        <v>1030</v>
      </c>
      <c r="I253" s="42">
        <v>1E-3</v>
      </c>
      <c r="J253" s="42">
        <v>2E-3</v>
      </c>
      <c r="K253" s="42">
        <v>2.0000000000000001E-4</v>
      </c>
    </row>
    <row r="254" spans="1:11" ht="15.75" hidden="1" customHeight="1" x14ac:dyDescent="0.25">
      <c r="A254" s="40" t="s">
        <v>12</v>
      </c>
      <c r="B254" s="40" t="s">
        <v>372</v>
      </c>
      <c r="C254" s="40" t="s">
        <v>316</v>
      </c>
      <c r="D254" s="40" t="s">
        <v>317</v>
      </c>
      <c r="E254" s="40" t="s">
        <v>930</v>
      </c>
      <c r="F254" s="40" t="s">
        <v>325</v>
      </c>
      <c r="G254" s="41">
        <v>2270002051</v>
      </c>
      <c r="H254" s="40" t="s">
        <v>1031</v>
      </c>
      <c r="I254" s="42">
        <v>0.3</v>
      </c>
      <c r="J254" s="42">
        <v>3.3</v>
      </c>
      <c r="K254" s="42">
        <v>0.4</v>
      </c>
    </row>
    <row r="255" spans="1:11" ht="15.75" hidden="1" customHeight="1" x14ac:dyDescent="0.25">
      <c r="A255" s="40" t="s">
        <v>12</v>
      </c>
      <c r="B255" s="40" t="s">
        <v>372</v>
      </c>
      <c r="C255" s="40" t="s">
        <v>316</v>
      </c>
      <c r="D255" s="40" t="s">
        <v>317</v>
      </c>
      <c r="E255" s="40" t="s">
        <v>930</v>
      </c>
      <c r="F255" s="40" t="s">
        <v>325</v>
      </c>
      <c r="G255" s="41">
        <v>2270002066</v>
      </c>
      <c r="H255" s="40" t="s">
        <v>1032</v>
      </c>
      <c r="I255" s="42">
        <v>2.6</v>
      </c>
      <c r="J255" s="42">
        <v>5.8</v>
      </c>
      <c r="K255" s="42">
        <v>0.61</v>
      </c>
    </row>
    <row r="256" spans="1:11" ht="15.75" hidden="1" customHeight="1" x14ac:dyDescent="0.25">
      <c r="A256" s="40" t="s">
        <v>12</v>
      </c>
      <c r="B256" s="40" t="s">
        <v>372</v>
      </c>
      <c r="C256" s="40" t="s">
        <v>316</v>
      </c>
      <c r="D256" s="40" t="s">
        <v>317</v>
      </c>
      <c r="E256" s="40" t="s">
        <v>930</v>
      </c>
      <c r="F256" s="40" t="s">
        <v>325</v>
      </c>
      <c r="G256" s="41">
        <v>2270002072</v>
      </c>
      <c r="H256" s="40" t="s">
        <v>1033</v>
      </c>
      <c r="I256" s="42">
        <v>1.2</v>
      </c>
      <c r="J256" s="42">
        <v>0.48</v>
      </c>
      <c r="K256" s="42">
        <v>0.11</v>
      </c>
    </row>
    <row r="257" spans="1:11" ht="15.75" hidden="1" customHeight="1" x14ac:dyDescent="0.25">
      <c r="A257" s="40" t="s">
        <v>12</v>
      </c>
      <c r="B257" s="40" t="s">
        <v>372</v>
      </c>
      <c r="C257" s="40" t="s">
        <v>316</v>
      </c>
      <c r="D257" s="40" t="s">
        <v>317</v>
      </c>
      <c r="E257" s="40" t="s">
        <v>930</v>
      </c>
      <c r="F257" s="40" t="s">
        <v>325</v>
      </c>
      <c r="G257" s="41">
        <v>2270003010</v>
      </c>
      <c r="H257" s="40" t="s">
        <v>1034</v>
      </c>
      <c r="I257" s="42">
        <v>3.0000000000000001E-3</v>
      </c>
      <c r="J257" s="42">
        <v>4.0000000000000001E-3</v>
      </c>
      <c r="K257" s="42">
        <v>5.0000000000000001E-4</v>
      </c>
    </row>
    <row r="258" spans="1:11" ht="15.75" hidden="1" customHeight="1" x14ac:dyDescent="0.25">
      <c r="A258" s="40" t="s">
        <v>12</v>
      </c>
      <c r="B258" s="40" t="s">
        <v>372</v>
      </c>
      <c r="C258" s="40" t="s">
        <v>316</v>
      </c>
      <c r="D258" s="40" t="s">
        <v>317</v>
      </c>
      <c r="E258" s="40" t="s">
        <v>930</v>
      </c>
      <c r="F258" s="40" t="s">
        <v>325</v>
      </c>
      <c r="G258" s="41">
        <v>2270003020</v>
      </c>
      <c r="H258" s="40" t="s">
        <v>1035</v>
      </c>
      <c r="I258" s="42">
        <v>14.4</v>
      </c>
      <c r="J258" s="42">
        <v>35.800000000000004</v>
      </c>
      <c r="K258" s="42">
        <v>3.01</v>
      </c>
    </row>
    <row r="259" spans="1:11" ht="15.75" hidden="1" customHeight="1" x14ac:dyDescent="0.25">
      <c r="A259" s="40" t="s">
        <v>12</v>
      </c>
      <c r="B259" s="40" t="s">
        <v>372</v>
      </c>
      <c r="C259" s="40" t="s">
        <v>316</v>
      </c>
      <c r="D259" s="40" t="s">
        <v>317</v>
      </c>
      <c r="E259" s="40" t="s">
        <v>930</v>
      </c>
      <c r="F259" s="40" t="s">
        <v>325</v>
      </c>
      <c r="G259" s="41">
        <v>2270003022</v>
      </c>
      <c r="H259" s="40" t="s">
        <v>1036</v>
      </c>
      <c r="I259" s="42">
        <v>0.03</v>
      </c>
      <c r="J259" s="42">
        <v>0.1</v>
      </c>
      <c r="K259" s="42">
        <v>0.01</v>
      </c>
    </row>
    <row r="260" spans="1:11" ht="15.75" hidden="1" customHeight="1" x14ac:dyDescent="0.25">
      <c r="A260" s="40" t="s">
        <v>12</v>
      </c>
      <c r="B260" s="40" t="s">
        <v>372</v>
      </c>
      <c r="C260" s="40" t="s">
        <v>316</v>
      </c>
      <c r="D260" s="40" t="s">
        <v>317</v>
      </c>
      <c r="E260" s="40" t="s">
        <v>930</v>
      </c>
      <c r="F260" s="40" t="s">
        <v>325</v>
      </c>
      <c r="G260" s="41">
        <v>2270003040</v>
      </c>
      <c r="H260" s="40" t="s">
        <v>1037</v>
      </c>
      <c r="I260" s="42">
        <v>4</v>
      </c>
      <c r="J260" s="42">
        <v>16.5</v>
      </c>
      <c r="K260" s="42">
        <v>1.4</v>
      </c>
    </row>
    <row r="261" spans="1:11" ht="15.75" hidden="1" customHeight="1" x14ac:dyDescent="0.25">
      <c r="A261" s="40" t="s">
        <v>12</v>
      </c>
      <c r="B261" s="40" t="s">
        <v>372</v>
      </c>
      <c r="C261" s="40" t="s">
        <v>316</v>
      </c>
      <c r="D261" s="40" t="s">
        <v>317</v>
      </c>
      <c r="E261" s="40" t="s">
        <v>930</v>
      </c>
      <c r="F261" s="40" t="s">
        <v>325</v>
      </c>
      <c r="G261" s="41">
        <v>2270003050</v>
      </c>
      <c r="H261" s="40" t="s">
        <v>1038</v>
      </c>
      <c r="I261" s="42">
        <v>0.6</v>
      </c>
      <c r="J261" s="42">
        <v>0.4</v>
      </c>
      <c r="K261" s="42">
        <v>0.1</v>
      </c>
    </row>
    <row r="262" spans="1:11" ht="15.75" hidden="1" customHeight="1" x14ac:dyDescent="0.25">
      <c r="A262" s="40" t="s">
        <v>12</v>
      </c>
      <c r="B262" s="40" t="s">
        <v>372</v>
      </c>
      <c r="C262" s="40" t="s">
        <v>316</v>
      </c>
      <c r="D262" s="40" t="s">
        <v>317</v>
      </c>
      <c r="E262" s="40" t="s">
        <v>930</v>
      </c>
      <c r="F262" s="40" t="s">
        <v>325</v>
      </c>
      <c r="G262" s="41">
        <v>2270003070</v>
      </c>
      <c r="H262" s="40" t="s">
        <v>1039</v>
      </c>
      <c r="I262" s="42">
        <v>17.650000000000002</v>
      </c>
      <c r="J262" s="42">
        <v>54.6</v>
      </c>
      <c r="K262" s="42">
        <v>5.21</v>
      </c>
    </row>
    <row r="263" spans="1:11" ht="15.75" hidden="1" customHeight="1" x14ac:dyDescent="0.25">
      <c r="A263" s="40" t="s">
        <v>12</v>
      </c>
      <c r="B263" s="40" t="s">
        <v>372</v>
      </c>
      <c r="C263" s="40" t="s">
        <v>316</v>
      </c>
      <c r="D263" s="40" t="s">
        <v>317</v>
      </c>
      <c r="E263" s="40" t="s">
        <v>930</v>
      </c>
      <c r="F263" s="40" t="s">
        <v>325</v>
      </c>
      <c r="G263" s="41">
        <v>2270006005</v>
      </c>
      <c r="H263" s="40" t="s">
        <v>1040</v>
      </c>
      <c r="I263" s="42">
        <v>0.05</v>
      </c>
      <c r="J263" s="42">
        <v>0.1</v>
      </c>
      <c r="K263" s="42">
        <v>0.01</v>
      </c>
    </row>
    <row r="264" spans="1:11" ht="15.75" hidden="1" customHeight="1" x14ac:dyDescent="0.25">
      <c r="A264" s="40" t="s">
        <v>12</v>
      </c>
      <c r="B264" s="40" t="s">
        <v>372</v>
      </c>
      <c r="C264" s="40" t="s">
        <v>316</v>
      </c>
      <c r="D264" s="40" t="s">
        <v>317</v>
      </c>
      <c r="E264" s="40" t="s">
        <v>930</v>
      </c>
      <c r="F264" s="40" t="s">
        <v>325</v>
      </c>
      <c r="G264" s="41">
        <v>2270006022</v>
      </c>
      <c r="H264" s="40" t="s">
        <v>1041</v>
      </c>
      <c r="I264" s="42">
        <v>2.6</v>
      </c>
      <c r="J264" s="42">
        <v>5.8</v>
      </c>
      <c r="K264" s="42">
        <v>0.61</v>
      </c>
    </row>
    <row r="265" spans="1:11" ht="15.75" hidden="1" customHeight="1" x14ac:dyDescent="0.25">
      <c r="A265" s="40" t="s">
        <v>12</v>
      </c>
      <c r="B265" s="40" t="s">
        <v>372</v>
      </c>
      <c r="C265" s="40" t="s">
        <v>316</v>
      </c>
      <c r="D265" s="40" t="s">
        <v>317</v>
      </c>
      <c r="E265" s="40" t="s">
        <v>933</v>
      </c>
      <c r="F265" s="40" t="s">
        <v>325</v>
      </c>
      <c r="G265" s="41">
        <v>40201625</v>
      </c>
      <c r="H265" s="40" t="s">
        <v>1042</v>
      </c>
      <c r="I265" s="43"/>
      <c r="J265" s="43"/>
      <c r="K265" s="42">
        <v>0.40876999999999997</v>
      </c>
    </row>
  </sheetData>
  <sheetProtection algorithmName="SHA-512" hashValue="dauP6Xdw6wYNnDBHm/1glI8+SNw9ipiU0Tf/7/nckeyYXr6nvb+wGrjxYXs021yAsxOIkmzmGuL2hj4AUB9X2g==" saltValue="XJ/BHnREcgpV900GhSVbMg==" spinCount="100000" sheet="1" objects="1" scenarios="1"/>
  <autoFilter ref="A1:K265" xr:uid="{00000000-0009-0000-0000-00000C000000}">
    <filterColumn colId="1">
      <filters>
        <filter val="MWCOG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21"/>
  <sheetViews>
    <sheetView zoomScale="75" zoomScaleNormal="75" workbookViewId="0">
      <selection activeCell="N50" sqref="N50"/>
    </sheetView>
  </sheetViews>
  <sheetFormatPr defaultRowHeight="15" outlineLevelRow="2" x14ac:dyDescent="0.25"/>
  <cols>
    <col min="1" max="1" width="12.42578125" customWidth="1"/>
    <col min="2" max="2" width="13.28515625" customWidth="1"/>
    <col min="3" max="3" width="91.85546875" customWidth="1"/>
    <col min="4" max="6" width="9.140625" customWidth="1"/>
  </cols>
  <sheetData>
    <row r="1" spans="1:6" x14ac:dyDescent="0.25">
      <c r="A1" s="109" t="s">
        <v>712</v>
      </c>
      <c r="B1" s="110"/>
      <c r="C1" s="111"/>
      <c r="D1" s="111"/>
      <c r="E1" s="111"/>
      <c r="F1" s="111"/>
    </row>
    <row r="2" spans="1:6" ht="15.75" thickBot="1" x14ac:dyDescent="0.3">
      <c r="A2" s="112" t="s">
        <v>713</v>
      </c>
      <c r="B2" s="113" t="s">
        <v>714</v>
      </c>
      <c r="C2" s="113" t="s">
        <v>715</v>
      </c>
      <c r="D2" s="113" t="s">
        <v>0</v>
      </c>
      <c r="E2" s="113" t="s">
        <v>1</v>
      </c>
      <c r="F2" s="113" t="s">
        <v>2</v>
      </c>
    </row>
    <row r="3" spans="1:6" ht="15.75" customHeight="1" outlineLevel="2" thickBot="1" x14ac:dyDescent="0.3">
      <c r="A3" s="114" t="s">
        <v>1099</v>
      </c>
      <c r="B3" s="114" t="s">
        <v>109</v>
      </c>
      <c r="C3" s="114" t="s">
        <v>483</v>
      </c>
      <c r="D3" s="115">
        <v>1.0103240655312647E-2</v>
      </c>
      <c r="E3" s="115">
        <v>6.1044378412008224E-5</v>
      </c>
      <c r="F3" s="115">
        <v>2.4281206560715089E-3</v>
      </c>
    </row>
    <row r="4" spans="1:6" ht="15.75" customHeight="1" outlineLevel="2" thickBot="1" x14ac:dyDescent="0.3">
      <c r="A4" s="114" t="s">
        <v>1099</v>
      </c>
      <c r="B4" s="114" t="s">
        <v>110</v>
      </c>
      <c r="C4" s="114" t="s">
        <v>484</v>
      </c>
      <c r="D4" s="115">
        <v>3.8031559727505254E-4</v>
      </c>
      <c r="E4" s="115">
        <v>4.0774479828931851E-6</v>
      </c>
      <c r="F4" s="115">
        <v>8.5007957879150545E-5</v>
      </c>
    </row>
    <row r="5" spans="1:6" ht="15.75" customHeight="1" outlineLevel="2" thickBot="1" x14ac:dyDescent="0.3">
      <c r="A5" s="114" t="s">
        <v>1099</v>
      </c>
      <c r="B5" s="114" t="s">
        <v>111</v>
      </c>
      <c r="C5" s="114" t="s">
        <v>485</v>
      </c>
      <c r="D5" s="115">
        <v>4.5910906254523047E-4</v>
      </c>
      <c r="E5" s="115">
        <v>4.8828028165453233E-6</v>
      </c>
      <c r="F5" s="115">
        <v>1.01461089524532E-4</v>
      </c>
    </row>
    <row r="6" spans="1:6" ht="15.75" customHeight="1" outlineLevel="2" thickBot="1" x14ac:dyDescent="0.3">
      <c r="A6" s="114" t="s">
        <v>1099</v>
      </c>
      <c r="B6" s="114" t="s">
        <v>112</v>
      </c>
      <c r="C6" s="114" t="s">
        <v>486</v>
      </c>
      <c r="D6" s="115">
        <v>3.3354184321973945E-6</v>
      </c>
      <c r="E6" s="115">
        <v>3.4162006493034155E-8</v>
      </c>
      <c r="F6" s="115">
        <v>8.3812992094871711E-7</v>
      </c>
    </row>
    <row r="7" spans="1:6" ht="15.75" customHeight="1" outlineLevel="2" thickBot="1" x14ac:dyDescent="0.3">
      <c r="A7" s="114" t="s">
        <v>1099</v>
      </c>
      <c r="B7" s="114" t="s">
        <v>113</v>
      </c>
      <c r="C7" s="114" t="s">
        <v>487</v>
      </c>
      <c r="D7" s="115">
        <v>2.6460360987025578E-2</v>
      </c>
      <c r="E7" s="115">
        <v>1.6045165225342319E-4</v>
      </c>
      <c r="F7" s="115">
        <v>6.2240548682011496E-3</v>
      </c>
    </row>
    <row r="8" spans="1:6" ht="15.75" customHeight="1" outlineLevel="2" thickBot="1" x14ac:dyDescent="0.3">
      <c r="A8" s="114" t="s">
        <v>1099</v>
      </c>
      <c r="B8" s="114" t="s">
        <v>114</v>
      </c>
      <c r="C8" s="114" t="s">
        <v>488</v>
      </c>
      <c r="D8" s="115">
        <v>9.400191179466242E-5</v>
      </c>
      <c r="E8" s="115">
        <v>9.6278681670660817E-7</v>
      </c>
      <c r="F8" s="115">
        <v>2.0696763441412437E-5</v>
      </c>
    </row>
    <row r="9" spans="1:6" ht="15.75" customHeight="1" outlineLevel="2" thickBot="1" x14ac:dyDescent="0.3">
      <c r="A9" s="114" t="s">
        <v>1099</v>
      </c>
      <c r="B9" s="114" t="s">
        <v>115</v>
      </c>
      <c r="C9" s="114" t="s">
        <v>489</v>
      </c>
      <c r="D9" s="115">
        <v>7.9014472808837844E-5</v>
      </c>
      <c r="E9" s="115">
        <v>8.0928249565618367E-7</v>
      </c>
      <c r="F9" s="115">
        <v>1.8958959808310864E-5</v>
      </c>
    </row>
    <row r="10" spans="1:6" ht="15.75" customHeight="1" outlineLevel="2" thickBot="1" x14ac:dyDescent="0.3">
      <c r="A10" s="114" t="s">
        <v>1099</v>
      </c>
      <c r="B10" s="114" t="s">
        <v>116</v>
      </c>
      <c r="C10" s="114" t="s">
        <v>490</v>
      </c>
      <c r="D10" s="115">
        <v>6.0463010505948672E-6</v>
      </c>
      <c r="E10" s="115">
        <v>6.1927455559905062E-8</v>
      </c>
      <c r="F10" s="115">
        <v>1.3989303515402924E-6</v>
      </c>
    </row>
    <row r="11" spans="1:6" ht="15.75" customHeight="1" outlineLevel="2" thickBot="1" x14ac:dyDescent="0.3">
      <c r="A11" s="114" t="s">
        <v>1099</v>
      </c>
      <c r="B11" s="114" t="s">
        <v>117</v>
      </c>
      <c r="C11" s="114" t="s">
        <v>491</v>
      </c>
      <c r="D11" s="115">
        <v>2.1275927336694414E-3</v>
      </c>
      <c r="E11" s="115">
        <v>2.4629231072604929E-5</v>
      </c>
      <c r="F11" s="115">
        <v>5.6989545490254982E-4</v>
      </c>
    </row>
    <row r="12" spans="1:6" ht="15.75" customHeight="1" outlineLevel="2" thickBot="1" x14ac:dyDescent="0.3">
      <c r="A12" s="114" t="s">
        <v>1099</v>
      </c>
      <c r="B12" s="114" t="s">
        <v>118</v>
      </c>
      <c r="C12" s="114" t="s">
        <v>492</v>
      </c>
      <c r="D12" s="115">
        <v>9.9516202153972898E-3</v>
      </c>
      <c r="E12" s="115">
        <v>1.1395812634009592E-4</v>
      </c>
      <c r="F12" s="115">
        <v>2.400014986344538E-3</v>
      </c>
    </row>
    <row r="13" spans="1:6" ht="15.75" customHeight="1" outlineLevel="2" thickBot="1" x14ac:dyDescent="0.3">
      <c r="A13" s="114" t="s">
        <v>1099</v>
      </c>
      <c r="B13" s="114" t="s">
        <v>119</v>
      </c>
      <c r="C13" s="114" t="s">
        <v>493</v>
      </c>
      <c r="D13" s="115">
        <v>1.8424676436837262E-2</v>
      </c>
      <c r="E13" s="115">
        <v>2.0580329715333206E-4</v>
      </c>
      <c r="F13" s="115">
        <v>6.9460923331880302E-3</v>
      </c>
    </row>
    <row r="14" spans="1:6" ht="15.75" customHeight="1" outlineLevel="2" thickBot="1" x14ac:dyDescent="0.3">
      <c r="A14" s="114" t="s">
        <v>1099</v>
      </c>
      <c r="B14" s="114" t="s">
        <v>120</v>
      </c>
      <c r="C14" s="114" t="s">
        <v>494</v>
      </c>
      <c r="D14" s="115">
        <v>0.10906310637608113</v>
      </c>
      <c r="E14" s="115">
        <v>6.844548876221517E-4</v>
      </c>
      <c r="F14" s="115">
        <v>3.0648612132007209E-2</v>
      </c>
    </row>
    <row r="15" spans="1:6" ht="15.75" customHeight="1" outlineLevel="2" thickBot="1" x14ac:dyDescent="0.3">
      <c r="A15" s="114" t="s">
        <v>1099</v>
      </c>
      <c r="B15" s="114" t="s">
        <v>121</v>
      </c>
      <c r="C15" s="114" t="s">
        <v>495</v>
      </c>
      <c r="D15" s="115">
        <v>3.773807954927054E-2</v>
      </c>
      <c r="E15" s="115">
        <v>4.6094162753898701E-4</v>
      </c>
      <c r="F15" s="115">
        <v>1.1318334916971543E-2</v>
      </c>
    </row>
    <row r="16" spans="1:6" ht="15.75" customHeight="1" outlineLevel="2" thickBot="1" x14ac:dyDescent="0.3">
      <c r="A16" s="114" t="s">
        <v>1099</v>
      </c>
      <c r="B16" s="114" t="s">
        <v>122</v>
      </c>
      <c r="C16" s="114" t="s">
        <v>496</v>
      </c>
      <c r="D16" s="115">
        <v>9.5234233495474691E-2</v>
      </c>
      <c r="E16" s="115">
        <v>9.5990951728636804E-4</v>
      </c>
      <c r="F16" s="115">
        <v>2.4446286709876433E-2</v>
      </c>
    </row>
    <row r="17" spans="1:6" ht="15.75" customHeight="1" outlineLevel="2" thickBot="1" x14ac:dyDescent="0.3">
      <c r="A17" s="114" t="s">
        <v>1099</v>
      </c>
      <c r="B17" s="114" t="s">
        <v>123</v>
      </c>
      <c r="C17" s="114" t="s">
        <v>497</v>
      </c>
      <c r="D17" s="115">
        <v>2.5762430970049766E-2</v>
      </c>
      <c r="E17" s="115">
        <v>2.9465341392494816E-4</v>
      </c>
      <c r="F17" s="115">
        <v>6.8248715825772613E-3</v>
      </c>
    </row>
    <row r="18" spans="1:6" ht="15.75" customHeight="1" outlineLevel="2" thickBot="1" x14ac:dyDescent="0.3">
      <c r="A18" s="114" t="s">
        <v>1099</v>
      </c>
      <c r="B18" s="114" t="s">
        <v>124</v>
      </c>
      <c r="C18" s="114" t="s">
        <v>498</v>
      </c>
      <c r="D18" s="115">
        <v>0.10612272584004359</v>
      </c>
      <c r="E18" s="115">
        <v>8.8991315645813864E-4</v>
      </c>
      <c r="F18" s="115">
        <v>2.4432092315678691E-2</v>
      </c>
    </row>
    <row r="19" spans="1:6" ht="15.75" customHeight="1" outlineLevel="2" thickBot="1" x14ac:dyDescent="0.3">
      <c r="A19" s="114" t="s">
        <v>1099</v>
      </c>
      <c r="B19" s="114" t="s">
        <v>125</v>
      </c>
      <c r="C19" s="114" t="s">
        <v>499</v>
      </c>
      <c r="D19" s="115">
        <v>0</v>
      </c>
      <c r="E19" s="115">
        <v>0</v>
      </c>
      <c r="F19" s="115">
        <v>4.1291618738326346E-4</v>
      </c>
    </row>
    <row r="20" spans="1:6" ht="15.75" customHeight="1" outlineLevel="2" thickBot="1" x14ac:dyDescent="0.3">
      <c r="A20" s="114" t="s">
        <v>1099</v>
      </c>
      <c r="B20" s="114" t="s">
        <v>126</v>
      </c>
      <c r="C20" s="114" t="s">
        <v>500</v>
      </c>
      <c r="D20" s="115">
        <v>0</v>
      </c>
      <c r="E20" s="115">
        <v>0</v>
      </c>
      <c r="F20" s="115">
        <v>5.5475850264497027E-5</v>
      </c>
    </row>
    <row r="21" spans="1:6" ht="15.75" customHeight="1" outlineLevel="2" thickBot="1" x14ac:dyDescent="0.3">
      <c r="A21" s="114" t="s">
        <v>1099</v>
      </c>
      <c r="B21" s="114" t="s">
        <v>127</v>
      </c>
      <c r="C21" s="114" t="s">
        <v>501</v>
      </c>
      <c r="D21" s="115">
        <v>4.3915450009822783E-5</v>
      </c>
      <c r="E21" s="115">
        <v>4.7910903111409464E-7</v>
      </c>
      <c r="F21" s="115">
        <v>9.0952197408455996E-6</v>
      </c>
    </row>
    <row r="22" spans="1:6" ht="15.75" customHeight="1" outlineLevel="2" thickBot="1" x14ac:dyDescent="0.3">
      <c r="A22" s="114" t="s">
        <v>1099</v>
      </c>
      <c r="B22" s="114" t="s">
        <v>128</v>
      </c>
      <c r="C22" s="114" t="s">
        <v>502</v>
      </c>
      <c r="D22" s="115">
        <v>7.5413077282105131E-5</v>
      </c>
      <c r="E22" s="115">
        <v>9.4744750488705608E-7</v>
      </c>
      <c r="F22" s="115">
        <v>1.8123665671770455E-5</v>
      </c>
    </row>
    <row r="23" spans="1:6" ht="15.75" customHeight="1" outlineLevel="2" thickBot="1" x14ac:dyDescent="0.3">
      <c r="A23" s="114" t="s">
        <v>1099</v>
      </c>
      <c r="B23" s="114" t="s">
        <v>129</v>
      </c>
      <c r="C23" s="114" t="s">
        <v>503</v>
      </c>
      <c r="D23" s="115">
        <v>9.0341721807923447E-4</v>
      </c>
      <c r="E23" s="115">
        <v>9.8321452220132766E-6</v>
      </c>
      <c r="F23" s="115">
        <v>2.5675683506843071E-4</v>
      </c>
    </row>
    <row r="24" spans="1:6" ht="15.75" customHeight="1" outlineLevel="2" thickBot="1" x14ac:dyDescent="0.3">
      <c r="A24" s="114" t="s">
        <v>1099</v>
      </c>
      <c r="B24" s="114" t="s">
        <v>130</v>
      </c>
      <c r="C24" s="114" t="s">
        <v>504</v>
      </c>
      <c r="D24" s="115">
        <v>5.8654944162073834E-3</v>
      </c>
      <c r="E24" s="115">
        <v>6.7007303966841244E-5</v>
      </c>
      <c r="F24" s="115">
        <v>1.8109214312470182E-3</v>
      </c>
    </row>
    <row r="25" spans="1:6" ht="15.75" customHeight="1" outlineLevel="2" thickBot="1" x14ac:dyDescent="0.3">
      <c r="A25" s="114" t="s">
        <v>1099</v>
      </c>
      <c r="B25" s="114" t="s">
        <v>131</v>
      </c>
      <c r="C25" s="114" t="s">
        <v>505</v>
      </c>
      <c r="D25" s="115">
        <v>2.2476554278954827E-6</v>
      </c>
      <c r="E25" s="115">
        <v>2.3020877738171391E-8</v>
      </c>
      <c r="F25" s="115">
        <v>6.0960272336725356E-7</v>
      </c>
    </row>
    <row r="26" spans="1:6" ht="15.75" customHeight="1" outlineLevel="2" thickBot="1" x14ac:dyDescent="0.3">
      <c r="A26" s="114" t="s">
        <v>1099</v>
      </c>
      <c r="B26" s="114" t="s">
        <v>132</v>
      </c>
      <c r="C26" s="114" t="s">
        <v>506</v>
      </c>
      <c r="D26" s="115">
        <v>3.9206151611668712E-5</v>
      </c>
      <c r="E26" s="115">
        <v>4.0155733850292235E-7</v>
      </c>
      <c r="F26" s="115">
        <v>1.1131566035742502E-5</v>
      </c>
    </row>
    <row r="27" spans="1:6" ht="15.75" customHeight="1" outlineLevel="2" thickBot="1" x14ac:dyDescent="0.3">
      <c r="A27" s="114" t="s">
        <v>1099</v>
      </c>
      <c r="B27" s="114" t="s">
        <v>133</v>
      </c>
      <c r="C27" s="114" t="s">
        <v>507</v>
      </c>
      <c r="D27" s="115">
        <v>6.3874512229003828E-3</v>
      </c>
      <c r="E27" s="115">
        <v>3.6695212206704235E-5</v>
      </c>
      <c r="F27" s="115">
        <v>1.6415315429601162E-3</v>
      </c>
    </row>
    <row r="28" spans="1:6" ht="15.75" customHeight="1" outlineLevel="2" thickBot="1" x14ac:dyDescent="0.3">
      <c r="A28" s="114" t="s">
        <v>1099</v>
      </c>
      <c r="B28" s="114" t="s">
        <v>136</v>
      </c>
      <c r="C28" s="114" t="s">
        <v>510</v>
      </c>
      <c r="D28" s="115">
        <v>0.21507381353850447</v>
      </c>
      <c r="E28" s="115">
        <v>1.4118611446446005E-3</v>
      </c>
      <c r="F28" s="115">
        <v>4.3085092859752845E-3</v>
      </c>
    </row>
    <row r="29" spans="1:6" ht="15.75" customHeight="1" outlineLevel="2" thickBot="1" x14ac:dyDescent="0.3">
      <c r="A29" s="114" t="s">
        <v>1099</v>
      </c>
      <c r="B29" s="114" t="s">
        <v>138</v>
      </c>
      <c r="C29" s="114" t="s">
        <v>512</v>
      </c>
      <c r="D29" s="115">
        <v>5.3876982314457131E-3</v>
      </c>
      <c r="E29" s="115">
        <v>4.9618866285655438E-5</v>
      </c>
      <c r="F29" s="115">
        <v>1.082226129378559E-4</v>
      </c>
    </row>
    <row r="30" spans="1:6" ht="15.75" customHeight="1" outlineLevel="2" thickBot="1" x14ac:dyDescent="0.3">
      <c r="A30" s="114" t="s">
        <v>1099</v>
      </c>
      <c r="B30" s="114" t="s">
        <v>139</v>
      </c>
      <c r="C30" s="114" t="s">
        <v>513</v>
      </c>
      <c r="D30" s="115">
        <v>4.783617585569354E-5</v>
      </c>
      <c r="E30" s="115">
        <v>3.1130753738116277E-7</v>
      </c>
      <c r="F30" s="115">
        <v>1.0146159088242013E-6</v>
      </c>
    </row>
    <row r="31" spans="1:6" ht="15.75" customHeight="1" outlineLevel="2" thickBot="1" x14ac:dyDescent="0.3">
      <c r="A31" s="114" t="s">
        <v>1099</v>
      </c>
      <c r="B31" s="114" t="s">
        <v>140</v>
      </c>
      <c r="C31" s="114" t="s">
        <v>514</v>
      </c>
      <c r="D31" s="115">
        <v>9.3179426549703723E-3</v>
      </c>
      <c r="E31" s="115">
        <v>7.7629616915399175E-5</v>
      </c>
      <c r="F31" s="115">
        <v>2.7058996673140717E-4</v>
      </c>
    </row>
    <row r="32" spans="1:6" ht="15.75" customHeight="1" outlineLevel="2" thickBot="1" x14ac:dyDescent="0.3">
      <c r="A32" s="114" t="s">
        <v>1099</v>
      </c>
      <c r="B32" s="114" t="s">
        <v>141</v>
      </c>
      <c r="C32" s="114" t="s">
        <v>515</v>
      </c>
      <c r="D32" s="115">
        <v>9.6652520565837542E-3</v>
      </c>
      <c r="E32" s="115">
        <v>7.4400297935848741E-5</v>
      </c>
      <c r="F32" s="115">
        <v>1.8477345639099303E-4</v>
      </c>
    </row>
    <row r="33" spans="1:6" ht="15.75" customHeight="1" outlineLevel="2" thickBot="1" x14ac:dyDescent="0.3">
      <c r="A33" s="114" t="s">
        <v>1099</v>
      </c>
      <c r="B33" s="114" t="s">
        <v>142</v>
      </c>
      <c r="C33" s="114" t="s">
        <v>516</v>
      </c>
      <c r="D33" s="115">
        <v>2.0509767466847458E-2</v>
      </c>
      <c r="E33" s="115">
        <v>1.576334561753152E-4</v>
      </c>
      <c r="F33" s="115">
        <v>4.88847670237938E-4</v>
      </c>
    </row>
    <row r="34" spans="1:6" ht="15.75" customHeight="1" outlineLevel="2" thickBot="1" x14ac:dyDescent="0.3">
      <c r="A34" s="114" t="s">
        <v>1099</v>
      </c>
      <c r="B34" s="114" t="s">
        <v>143</v>
      </c>
      <c r="C34" s="114" t="s">
        <v>517</v>
      </c>
      <c r="D34" s="115">
        <v>8.763237505919768E-3</v>
      </c>
      <c r="E34" s="115">
        <v>6.3054868957380006E-5</v>
      </c>
      <c r="F34" s="115">
        <v>1.9398937127084576E-4</v>
      </c>
    </row>
    <row r="35" spans="1:6" ht="15.75" customHeight="1" outlineLevel="2" thickBot="1" x14ac:dyDescent="0.3">
      <c r="A35" s="114" t="s">
        <v>1099</v>
      </c>
      <c r="B35" s="114" t="s">
        <v>144</v>
      </c>
      <c r="C35" s="114" t="s">
        <v>518</v>
      </c>
      <c r="D35" s="115">
        <v>4.2888608202186886E-4</v>
      </c>
      <c r="E35" s="115">
        <v>3.2556707432229682E-6</v>
      </c>
      <c r="F35" s="115">
        <v>9.7669082523153126E-6</v>
      </c>
    </row>
    <row r="36" spans="1:6" ht="15.75" customHeight="1" outlineLevel="2" thickBot="1" x14ac:dyDescent="0.3">
      <c r="A36" s="114" t="s">
        <v>1099</v>
      </c>
      <c r="B36" s="114" t="s">
        <v>145</v>
      </c>
      <c r="C36" s="114" t="s">
        <v>519</v>
      </c>
      <c r="D36" s="115">
        <v>1.5778499367130612E-2</v>
      </c>
      <c r="E36" s="115">
        <v>1.5720474860030935E-4</v>
      </c>
      <c r="F36" s="115">
        <v>3.5035739818085524E-4</v>
      </c>
    </row>
    <row r="37" spans="1:6" ht="15.75" customHeight="1" outlineLevel="2" thickBot="1" x14ac:dyDescent="0.3">
      <c r="A37" s="114" t="s">
        <v>1099</v>
      </c>
      <c r="B37" s="114" t="s">
        <v>146</v>
      </c>
      <c r="C37" s="114" t="s">
        <v>520</v>
      </c>
      <c r="D37" s="115">
        <v>5.0648724636664297E-3</v>
      </c>
      <c r="E37" s="115">
        <v>1.2297065270654376E-4</v>
      </c>
      <c r="F37" s="115">
        <v>1.8813181806726236E-4</v>
      </c>
    </row>
    <row r="38" spans="1:6" ht="15.75" customHeight="1" outlineLevel="2" thickBot="1" x14ac:dyDescent="0.3">
      <c r="A38" s="114" t="s">
        <v>1099</v>
      </c>
      <c r="B38" s="114" t="s">
        <v>147</v>
      </c>
      <c r="C38" s="114" t="s">
        <v>521</v>
      </c>
      <c r="D38" s="115">
        <v>3.9262936122345778E-2</v>
      </c>
      <c r="E38" s="115">
        <v>2.7430857492082169E-4</v>
      </c>
      <c r="F38" s="115">
        <v>7.5203493183252808E-4</v>
      </c>
    </row>
    <row r="39" spans="1:6" ht="15.75" customHeight="1" outlineLevel="2" thickBot="1" x14ac:dyDescent="0.3">
      <c r="A39" s="114" t="s">
        <v>1099</v>
      </c>
      <c r="B39" s="114" t="s">
        <v>148</v>
      </c>
      <c r="C39" s="114" t="s">
        <v>522</v>
      </c>
      <c r="D39" s="115">
        <v>1.8322085504481209E-2</v>
      </c>
      <c r="E39" s="115">
        <v>1.4220666830784014E-4</v>
      </c>
      <c r="F39" s="115">
        <v>5.8488919018515398E-4</v>
      </c>
    </row>
    <row r="40" spans="1:6" ht="15.75" customHeight="1" outlineLevel="2" thickBot="1" x14ac:dyDescent="0.3">
      <c r="A40" s="114" t="s">
        <v>1099</v>
      </c>
      <c r="B40" s="114" t="s">
        <v>149</v>
      </c>
      <c r="C40" s="114" t="s">
        <v>523</v>
      </c>
      <c r="D40" s="115">
        <v>8.4445902562139876E-4</v>
      </c>
      <c r="E40" s="115">
        <v>4.4543798570815815E-5</v>
      </c>
      <c r="F40" s="115">
        <v>3.0443024281941583E-5</v>
      </c>
    </row>
    <row r="41" spans="1:6" ht="15.75" customHeight="1" outlineLevel="2" thickBot="1" x14ac:dyDescent="0.3">
      <c r="A41" s="114" t="s">
        <v>1099</v>
      </c>
      <c r="B41" s="114" t="s">
        <v>150</v>
      </c>
      <c r="C41" s="114" t="s">
        <v>524</v>
      </c>
      <c r="D41" s="115">
        <v>2.4242626491073008E-3</v>
      </c>
      <c r="E41" s="115">
        <v>2.2397497612923736E-5</v>
      </c>
      <c r="F41" s="115">
        <v>5.2406602839462214E-5</v>
      </c>
    </row>
    <row r="42" spans="1:6" ht="15.75" customHeight="1" outlineLevel="2" thickBot="1" x14ac:dyDescent="0.3">
      <c r="A42" s="114" t="s">
        <v>1099</v>
      </c>
      <c r="B42" s="114" t="s">
        <v>151</v>
      </c>
      <c r="C42" s="114" t="s">
        <v>525</v>
      </c>
      <c r="D42" s="115">
        <v>5.867608827876175E-4</v>
      </c>
      <c r="E42" s="115">
        <v>3.8926550834896379E-5</v>
      </c>
      <c r="F42" s="115">
        <v>2.1881763038856362E-5</v>
      </c>
    </row>
    <row r="43" spans="1:6" ht="15.75" customHeight="1" outlineLevel="2" thickBot="1" x14ac:dyDescent="0.3">
      <c r="A43" s="114" t="s">
        <v>1099</v>
      </c>
      <c r="B43" s="114" t="s">
        <v>152</v>
      </c>
      <c r="C43" s="114" t="s">
        <v>526</v>
      </c>
      <c r="D43" s="115">
        <v>5.5580039534813494E-4</v>
      </c>
      <c r="E43" s="115">
        <v>4.3844289471396976E-5</v>
      </c>
      <c r="F43" s="115">
        <v>1.9132562200755309E-5</v>
      </c>
    </row>
    <row r="44" spans="1:6" ht="15.75" customHeight="1" outlineLevel="2" thickBot="1" x14ac:dyDescent="0.3">
      <c r="A44" s="114" t="s">
        <v>1099</v>
      </c>
      <c r="B44" s="114" t="s">
        <v>153</v>
      </c>
      <c r="C44" s="114" t="s">
        <v>527</v>
      </c>
      <c r="D44" s="115">
        <v>1.3201705829590987E-2</v>
      </c>
      <c r="E44" s="115">
        <v>8.7417181417151572E-5</v>
      </c>
      <c r="F44" s="115">
        <v>2.3775345420013705E-4</v>
      </c>
    </row>
    <row r="45" spans="1:6" ht="15.75" customHeight="1" outlineLevel="2" thickBot="1" x14ac:dyDescent="0.3">
      <c r="A45" s="114" t="s">
        <v>1099</v>
      </c>
      <c r="B45" s="114" t="s">
        <v>154</v>
      </c>
      <c r="C45" s="114" t="s">
        <v>528</v>
      </c>
      <c r="D45" s="115">
        <v>6.5742888729011144E-3</v>
      </c>
      <c r="E45" s="115">
        <v>1.8230734499141035E-4</v>
      </c>
      <c r="F45" s="115">
        <v>1.7468090169932873E-4</v>
      </c>
    </row>
    <row r="46" spans="1:6" ht="15.75" customHeight="1" outlineLevel="2" thickBot="1" x14ac:dyDescent="0.3">
      <c r="A46" s="114" t="s">
        <v>1099</v>
      </c>
      <c r="B46" s="114" t="s">
        <v>155</v>
      </c>
      <c r="C46" s="114" t="s">
        <v>529</v>
      </c>
      <c r="D46" s="115">
        <v>3.1977410060299648E-3</v>
      </c>
      <c r="E46" s="115">
        <v>2.903253516363906E-5</v>
      </c>
      <c r="F46" s="115">
        <v>1.0754141727717088E-4</v>
      </c>
    </row>
    <row r="47" spans="1:6" ht="15.75" customHeight="1" outlineLevel="2" thickBot="1" x14ac:dyDescent="0.3">
      <c r="A47" s="114" t="s">
        <v>1099</v>
      </c>
      <c r="B47" s="114" t="s">
        <v>156</v>
      </c>
      <c r="C47" s="114" t="s">
        <v>530</v>
      </c>
      <c r="D47" s="115">
        <v>1.2810290678852967E-3</v>
      </c>
      <c r="E47" s="115">
        <v>8.8229749141382702E-5</v>
      </c>
      <c r="F47" s="115">
        <v>5.4321330731722076E-5</v>
      </c>
    </row>
    <row r="48" spans="1:6" ht="15.75" customHeight="1" outlineLevel="2" thickBot="1" x14ac:dyDescent="0.3">
      <c r="A48" s="114" t="s">
        <v>1099</v>
      </c>
      <c r="B48" s="114" t="s">
        <v>157</v>
      </c>
      <c r="C48" s="114" t="s">
        <v>531</v>
      </c>
      <c r="D48" s="115">
        <v>5.0791845174247138E-3</v>
      </c>
      <c r="E48" s="115">
        <v>1.561177813416051E-4</v>
      </c>
      <c r="F48" s="115">
        <v>1.4454119970425382E-4</v>
      </c>
    </row>
    <row r="49" spans="1:6" ht="15.75" customHeight="1" outlineLevel="2" thickBot="1" x14ac:dyDescent="0.3">
      <c r="A49" s="114" t="s">
        <v>1099</v>
      </c>
      <c r="B49" s="114" t="s">
        <v>158</v>
      </c>
      <c r="C49" s="114" t="s">
        <v>532</v>
      </c>
      <c r="D49" s="115">
        <v>3.1314821293307992E-3</v>
      </c>
      <c r="E49" s="115">
        <v>2.5724244502244855E-4</v>
      </c>
      <c r="F49" s="115">
        <v>1.0625025954339311E-4</v>
      </c>
    </row>
    <row r="50" spans="1:6" ht="15.75" customHeight="1" outlineLevel="2" thickBot="1" x14ac:dyDescent="0.3">
      <c r="A50" s="114" t="s">
        <v>1099</v>
      </c>
      <c r="B50" s="114" t="s">
        <v>159</v>
      </c>
      <c r="C50" s="114" t="s">
        <v>533</v>
      </c>
      <c r="D50" s="115">
        <v>3.7827389690807253E-3</v>
      </c>
      <c r="E50" s="115">
        <v>5.2178512992281237E-5</v>
      </c>
      <c r="F50" s="115">
        <v>8.7443496303809528E-5</v>
      </c>
    </row>
    <row r="51" spans="1:6" ht="15.75" customHeight="1" outlineLevel="2" thickBot="1" x14ac:dyDescent="0.3">
      <c r="A51" s="114" t="s">
        <v>1099</v>
      </c>
      <c r="B51" s="114" t="s">
        <v>160</v>
      </c>
      <c r="C51" s="114" t="s">
        <v>534</v>
      </c>
      <c r="D51" s="115">
        <v>1.1716782799988321E-2</v>
      </c>
      <c r="E51" s="115">
        <v>1.0629106565974876E-4</v>
      </c>
      <c r="F51" s="115">
        <v>3.6515534738463737E-4</v>
      </c>
    </row>
    <row r="52" spans="1:6" ht="15.75" customHeight="1" outlineLevel="2" thickBot="1" x14ac:dyDescent="0.3">
      <c r="A52" s="114" t="s">
        <v>1099</v>
      </c>
      <c r="B52" s="114" t="s">
        <v>161</v>
      </c>
      <c r="C52" s="114" t="s">
        <v>535</v>
      </c>
      <c r="D52" s="115">
        <v>3.7842075864540591E-4</v>
      </c>
      <c r="E52" s="115">
        <v>8.5901753314671699E-6</v>
      </c>
      <c r="F52" s="115">
        <v>9.3435780435102813E-6</v>
      </c>
    </row>
    <row r="53" spans="1:6" ht="15.75" customHeight="1" outlineLevel="2" thickBot="1" x14ac:dyDescent="0.3">
      <c r="A53" s="114" t="s">
        <v>1099</v>
      </c>
      <c r="B53" s="114" t="s">
        <v>162</v>
      </c>
      <c r="C53" s="114" t="s">
        <v>536</v>
      </c>
      <c r="D53" s="115">
        <v>1.8597932526152132E-3</v>
      </c>
      <c r="E53" s="115">
        <v>1.1768899029176584E-5</v>
      </c>
      <c r="F53" s="115">
        <v>3.5978313700147137E-5</v>
      </c>
    </row>
    <row r="54" spans="1:6" ht="15.75" customHeight="1" outlineLevel="2" thickBot="1" x14ac:dyDescent="0.3">
      <c r="A54" s="114" t="s">
        <v>1099</v>
      </c>
      <c r="B54" s="114" t="s">
        <v>163</v>
      </c>
      <c r="C54" s="114" t="s">
        <v>537</v>
      </c>
      <c r="D54" s="115">
        <v>2.169039682734219E-4</v>
      </c>
      <c r="E54" s="115">
        <v>1.9007960731833311E-5</v>
      </c>
      <c r="F54" s="115">
        <v>7.0994836788977446E-6</v>
      </c>
    </row>
    <row r="55" spans="1:6" ht="15.75" customHeight="1" outlineLevel="2" thickBot="1" x14ac:dyDescent="0.3">
      <c r="A55" s="114" t="s">
        <v>1099</v>
      </c>
      <c r="B55" s="114" t="s">
        <v>164</v>
      </c>
      <c r="C55" s="114" t="s">
        <v>538</v>
      </c>
      <c r="D55" s="115">
        <v>0.31863163326032895</v>
      </c>
      <c r="E55" s="115">
        <v>3.3142191548878588E-3</v>
      </c>
      <c r="F55" s="115">
        <v>2.7089134178634646E-2</v>
      </c>
    </row>
    <row r="56" spans="1:6" ht="15.75" customHeight="1" outlineLevel="2" thickBot="1" x14ac:dyDescent="0.3">
      <c r="A56" s="114" t="s">
        <v>1099</v>
      </c>
      <c r="B56" s="114" t="s">
        <v>165</v>
      </c>
      <c r="C56" s="114" t="s">
        <v>539</v>
      </c>
      <c r="D56" s="115">
        <v>0.20572247732658291</v>
      </c>
      <c r="E56" s="115">
        <v>2.0985487635679181E-3</v>
      </c>
      <c r="F56" s="115">
        <v>1.259682889971689E-2</v>
      </c>
    </row>
    <row r="57" spans="1:6" ht="15.75" customHeight="1" outlineLevel="2" thickBot="1" x14ac:dyDescent="0.3">
      <c r="A57" s="114" t="s">
        <v>1099</v>
      </c>
      <c r="B57" s="114" t="s">
        <v>166</v>
      </c>
      <c r="C57" s="114" t="s">
        <v>540</v>
      </c>
      <c r="D57" s="115">
        <v>2.7404916460181651E-2</v>
      </c>
      <c r="E57" s="115">
        <v>2.850358360621833E-4</v>
      </c>
      <c r="F57" s="115">
        <v>2.4303812546112328E-3</v>
      </c>
    </row>
    <row r="58" spans="1:6" ht="15.75" customHeight="1" outlineLevel="2" thickBot="1" x14ac:dyDescent="0.3">
      <c r="A58" s="114" t="s">
        <v>1099</v>
      </c>
      <c r="B58" s="114" t="s">
        <v>167</v>
      </c>
      <c r="C58" s="114" t="s">
        <v>541</v>
      </c>
      <c r="D58" s="115">
        <v>0.12272704591661283</v>
      </c>
      <c r="E58" s="115">
        <v>1.2567366528464722E-3</v>
      </c>
      <c r="F58" s="115">
        <v>8.7787061512230018E-3</v>
      </c>
    </row>
    <row r="59" spans="1:6" ht="15.75" customHeight="1" outlineLevel="2" thickBot="1" x14ac:dyDescent="0.3">
      <c r="A59" s="114" t="s">
        <v>1099</v>
      </c>
      <c r="B59" s="114" t="s">
        <v>168</v>
      </c>
      <c r="C59" s="114" t="s">
        <v>542</v>
      </c>
      <c r="D59" s="115">
        <v>1.7073558390091424E-3</v>
      </c>
      <c r="E59" s="115">
        <v>1.7474457679166263E-5</v>
      </c>
      <c r="F59" s="115">
        <v>1.7431471622185869E-4</v>
      </c>
    </row>
    <row r="60" spans="1:6" ht="15.75" customHeight="1" outlineLevel="2" thickBot="1" x14ac:dyDescent="0.3">
      <c r="A60" s="114" t="s">
        <v>1099</v>
      </c>
      <c r="B60" s="114" t="s">
        <v>169</v>
      </c>
      <c r="C60" s="114" t="s">
        <v>543</v>
      </c>
      <c r="D60" s="115">
        <v>5.9555433054172009E-3</v>
      </c>
      <c r="E60" s="115">
        <v>4.8206299608818622E-5</v>
      </c>
      <c r="F60" s="115">
        <v>3.3869631589014036E-4</v>
      </c>
    </row>
    <row r="61" spans="1:6" ht="15.75" customHeight="1" outlineLevel="2" thickBot="1" x14ac:dyDescent="0.3">
      <c r="A61" s="114" t="s">
        <v>1099</v>
      </c>
      <c r="B61" s="114" t="s">
        <v>170</v>
      </c>
      <c r="C61" s="114" t="s">
        <v>544</v>
      </c>
      <c r="D61" s="115">
        <v>3.2566244814450362E-3</v>
      </c>
      <c r="E61" s="115">
        <v>3.3321630545597962E-5</v>
      </c>
      <c r="F61" s="115">
        <v>2.2005150845562661E-4</v>
      </c>
    </row>
    <row r="62" spans="1:6" ht="15.75" customHeight="1" outlineLevel="2" thickBot="1" x14ac:dyDescent="0.3">
      <c r="A62" s="114" t="s">
        <v>1099</v>
      </c>
      <c r="B62" s="114" t="s">
        <v>171</v>
      </c>
      <c r="C62" s="114" t="s">
        <v>545</v>
      </c>
      <c r="D62" s="115">
        <v>0.25735006605979094</v>
      </c>
      <c r="E62" s="115">
        <v>2.2212723827544803E-3</v>
      </c>
      <c r="F62" s="115">
        <v>7.965024344835642E-3</v>
      </c>
    </row>
    <row r="63" spans="1:6" ht="15.75" customHeight="1" outlineLevel="2" thickBot="1" x14ac:dyDescent="0.3">
      <c r="A63" s="114" t="s">
        <v>1099</v>
      </c>
      <c r="B63" s="114" t="s">
        <v>172</v>
      </c>
      <c r="C63" s="114" t="s">
        <v>546</v>
      </c>
      <c r="D63" s="115">
        <v>0</v>
      </c>
      <c r="E63" s="115">
        <v>0</v>
      </c>
      <c r="F63" s="115">
        <v>9.5826994874659115E-4</v>
      </c>
    </row>
    <row r="64" spans="1:6" ht="15.75" customHeight="1" outlineLevel="2" thickBot="1" x14ac:dyDescent="0.3">
      <c r="A64" s="114" t="s">
        <v>1099</v>
      </c>
      <c r="B64" s="114" t="s">
        <v>173</v>
      </c>
      <c r="C64" s="114" t="s">
        <v>547</v>
      </c>
      <c r="D64" s="115">
        <v>0</v>
      </c>
      <c r="E64" s="115">
        <v>0</v>
      </c>
      <c r="F64" s="115">
        <v>1.3137693539134394E-4</v>
      </c>
    </row>
    <row r="65" spans="1:6" ht="15.75" customHeight="1" outlineLevel="2" thickBot="1" x14ac:dyDescent="0.3">
      <c r="A65" s="114" t="s">
        <v>1099</v>
      </c>
      <c r="B65" s="114" t="s">
        <v>174</v>
      </c>
      <c r="C65" s="114" t="s">
        <v>548</v>
      </c>
      <c r="D65" s="115">
        <v>9.8666909286238363E-2</v>
      </c>
      <c r="E65" s="115">
        <v>6.9136216871838296E-4</v>
      </c>
      <c r="F65" s="115">
        <v>3.4528806930087374E-3</v>
      </c>
    </row>
    <row r="66" spans="1:6" ht="15.75" customHeight="1" outlineLevel="2" thickBot="1" x14ac:dyDescent="0.3">
      <c r="A66" s="114" t="s">
        <v>1099</v>
      </c>
      <c r="B66" s="114" t="s">
        <v>175</v>
      </c>
      <c r="C66" s="114" t="s">
        <v>549</v>
      </c>
      <c r="D66" s="115">
        <v>4.1306748393437641E-2</v>
      </c>
      <c r="E66" s="115">
        <v>2.6242807888527341E-4</v>
      </c>
      <c r="F66" s="115">
        <v>8.7170909884921584E-4</v>
      </c>
    </row>
    <row r="67" spans="1:6" ht="15.75" customHeight="1" outlineLevel="2" thickBot="1" x14ac:dyDescent="0.3">
      <c r="A67" s="114" t="s">
        <v>1099</v>
      </c>
      <c r="B67" s="114" t="s">
        <v>176</v>
      </c>
      <c r="C67" s="114" t="s">
        <v>550</v>
      </c>
      <c r="D67" s="115">
        <v>4.8937666367977584E-2</v>
      </c>
      <c r="E67" s="115">
        <v>4.0729531303409963E-4</v>
      </c>
      <c r="F67" s="115">
        <v>1.3027749399213465E-3</v>
      </c>
    </row>
    <row r="68" spans="1:6" ht="15.75" customHeight="1" outlineLevel="2" thickBot="1" x14ac:dyDescent="0.3">
      <c r="A68" s="114" t="s">
        <v>1099</v>
      </c>
      <c r="B68" s="114" t="s">
        <v>177</v>
      </c>
      <c r="C68" s="114" t="s">
        <v>551</v>
      </c>
      <c r="D68" s="115">
        <v>1.4214119370323016E-2</v>
      </c>
      <c r="E68" s="115">
        <v>1.4692751297470865E-4</v>
      </c>
      <c r="F68" s="115">
        <v>1.0237280911762846E-3</v>
      </c>
    </row>
    <row r="69" spans="1:6" ht="15.75" customHeight="1" outlineLevel="2" thickBot="1" x14ac:dyDescent="0.3">
      <c r="A69" s="114" t="s">
        <v>1099</v>
      </c>
      <c r="B69" s="114" t="s">
        <v>178</v>
      </c>
      <c r="C69" s="114" t="s">
        <v>552</v>
      </c>
      <c r="D69" s="115">
        <v>1.3218932177938612</v>
      </c>
      <c r="E69" s="115">
        <v>9.2454127806589938E-3</v>
      </c>
      <c r="F69" s="115">
        <v>3.7472034819379441E-2</v>
      </c>
    </row>
    <row r="70" spans="1:6" ht="15.75" customHeight="1" outlineLevel="2" thickBot="1" x14ac:dyDescent="0.3">
      <c r="A70" s="114" t="s">
        <v>1099</v>
      </c>
      <c r="B70" s="114" t="s">
        <v>179</v>
      </c>
      <c r="C70" s="114" t="s">
        <v>553</v>
      </c>
      <c r="D70" s="115">
        <v>0.56163341341003303</v>
      </c>
      <c r="E70" s="115">
        <v>3.5660747971725673E-3</v>
      </c>
      <c r="F70" s="115">
        <v>1.1310762515438616E-2</v>
      </c>
    </row>
    <row r="71" spans="1:6" ht="15.75" customHeight="1" outlineLevel="2" thickBot="1" x14ac:dyDescent="0.3">
      <c r="A71" s="114" t="s">
        <v>1099</v>
      </c>
      <c r="B71" s="114" t="s">
        <v>180</v>
      </c>
      <c r="C71" s="114" t="s">
        <v>554</v>
      </c>
      <c r="D71" s="115">
        <v>5.8144567310032834E-2</v>
      </c>
      <c r="E71" s="115">
        <v>6.0478967481595593E-4</v>
      </c>
      <c r="F71" s="115">
        <v>1.1915831863728364E-3</v>
      </c>
    </row>
    <row r="72" spans="1:6" ht="15.75" customHeight="1" outlineLevel="2" thickBot="1" x14ac:dyDescent="0.3">
      <c r="A72" s="114" t="s">
        <v>1099</v>
      </c>
      <c r="B72" s="114" t="s">
        <v>181</v>
      </c>
      <c r="C72" s="114" t="s">
        <v>555</v>
      </c>
      <c r="D72" s="115">
        <v>1.5586004601644114</v>
      </c>
      <c r="E72" s="115">
        <v>1.1435886383827913E-2</v>
      </c>
      <c r="F72" s="115">
        <v>3.2936139680156837E-2</v>
      </c>
    </row>
    <row r="73" spans="1:6" ht="15.75" customHeight="1" outlineLevel="2" thickBot="1" x14ac:dyDescent="0.3">
      <c r="A73" s="114" t="s">
        <v>1099</v>
      </c>
      <c r="B73" s="114" t="s">
        <v>182</v>
      </c>
      <c r="C73" s="114" t="s">
        <v>556</v>
      </c>
      <c r="D73" s="115">
        <v>3.9802328052757935E-2</v>
      </c>
      <c r="E73" s="115">
        <v>3.8043017507671058E-4</v>
      </c>
      <c r="F73" s="115">
        <v>1.8026948053466792E-3</v>
      </c>
    </row>
    <row r="74" spans="1:6" ht="15.75" customHeight="1" outlineLevel="2" thickBot="1" x14ac:dyDescent="0.3">
      <c r="A74" s="114" t="s">
        <v>1099</v>
      </c>
      <c r="B74" s="114" t="s">
        <v>183</v>
      </c>
      <c r="C74" s="114" t="s">
        <v>557</v>
      </c>
      <c r="D74" s="115">
        <v>4.7161162352224187E-2</v>
      </c>
      <c r="E74" s="115">
        <v>4.5023945362889889E-4</v>
      </c>
      <c r="F74" s="115">
        <v>2.0546964750958294E-3</v>
      </c>
    </row>
    <row r="75" spans="1:6" ht="15.75" customHeight="1" outlineLevel="2" thickBot="1" x14ac:dyDescent="0.3">
      <c r="A75" s="114" t="s">
        <v>1099</v>
      </c>
      <c r="B75" s="114" t="s">
        <v>184</v>
      </c>
      <c r="C75" s="114" t="s">
        <v>558</v>
      </c>
      <c r="D75" s="115">
        <v>2.6483281393123063E-4</v>
      </c>
      <c r="E75" s="115">
        <v>1.6845619978723421E-6</v>
      </c>
      <c r="F75" s="115">
        <v>4.685044917672059E-6</v>
      </c>
    </row>
    <row r="76" spans="1:6" ht="15.75" customHeight="1" outlineLevel="2" thickBot="1" x14ac:dyDescent="0.3">
      <c r="A76" s="114" t="s">
        <v>1099</v>
      </c>
      <c r="B76" s="114" t="s">
        <v>185</v>
      </c>
      <c r="C76" s="114" t="s">
        <v>559</v>
      </c>
      <c r="D76" s="115">
        <v>2.8832073686415536E-4</v>
      </c>
      <c r="E76" s="115">
        <v>7.4036550824211738E-6</v>
      </c>
      <c r="F76" s="115">
        <v>6.1039102299367598E-6</v>
      </c>
    </row>
    <row r="77" spans="1:6" ht="15.75" customHeight="1" outlineLevel="2" thickBot="1" x14ac:dyDescent="0.3">
      <c r="A77" s="114" t="s">
        <v>1099</v>
      </c>
      <c r="B77" s="114" t="s">
        <v>186</v>
      </c>
      <c r="C77" s="114" t="s">
        <v>560</v>
      </c>
      <c r="D77" s="115">
        <v>4.9816746589504822E-6</v>
      </c>
      <c r="E77" s="115">
        <v>3.585645806599385E-7</v>
      </c>
      <c r="F77" s="115">
        <v>2.4263320087725001E-7</v>
      </c>
    </row>
    <row r="78" spans="1:6" ht="15.75" customHeight="1" outlineLevel="2" thickBot="1" x14ac:dyDescent="0.3">
      <c r="A78" s="114" t="s">
        <v>1099</v>
      </c>
      <c r="B78" s="114" t="s">
        <v>187</v>
      </c>
      <c r="C78" s="114" t="s">
        <v>561</v>
      </c>
      <c r="D78" s="115">
        <v>4.4681655171546156E-4</v>
      </c>
      <c r="E78" s="115">
        <v>3.2157134693793198E-5</v>
      </c>
      <c r="F78" s="115">
        <v>2.4558003865626899E-5</v>
      </c>
    </row>
    <row r="79" spans="1:6" ht="15.75" customHeight="1" outlineLevel="2" thickBot="1" x14ac:dyDescent="0.3">
      <c r="A79" s="114" t="s">
        <v>1099</v>
      </c>
      <c r="B79" s="114" t="s">
        <v>188</v>
      </c>
      <c r="C79" s="114" t="s">
        <v>562</v>
      </c>
      <c r="D79" s="115">
        <v>2.1864527300435529E-4</v>
      </c>
      <c r="E79" s="115">
        <v>1.5557106008316863E-6</v>
      </c>
      <c r="F79" s="115">
        <v>4.347006731105653E-6</v>
      </c>
    </row>
    <row r="80" spans="1:6" ht="15.75" customHeight="1" outlineLevel="2" thickBot="1" x14ac:dyDescent="0.3">
      <c r="A80" s="114" t="s">
        <v>1099</v>
      </c>
      <c r="B80" s="114" t="s">
        <v>189</v>
      </c>
      <c r="C80" s="114" t="s">
        <v>563</v>
      </c>
      <c r="D80" s="115">
        <v>2.0300276352720132E-3</v>
      </c>
      <c r="E80" s="115">
        <v>4.3474252124786195E-5</v>
      </c>
      <c r="F80" s="115">
        <v>6.8548640028752607E-5</v>
      </c>
    </row>
    <row r="81" spans="1:6" ht="15.75" customHeight="1" outlineLevel="2" thickBot="1" x14ac:dyDescent="0.3">
      <c r="A81" s="114" t="s">
        <v>1099</v>
      </c>
      <c r="B81" s="114" t="s">
        <v>190</v>
      </c>
      <c r="C81" s="114" t="s">
        <v>564</v>
      </c>
      <c r="D81" s="115">
        <v>9.1510048824603729E-3</v>
      </c>
      <c r="E81" s="115">
        <v>5.7821559638671072E-5</v>
      </c>
      <c r="F81" s="115">
        <v>3.315004095333065E-4</v>
      </c>
    </row>
    <row r="82" spans="1:6" ht="15.75" customHeight="1" outlineLevel="2" thickBot="1" x14ac:dyDescent="0.3">
      <c r="A82" s="114" t="s">
        <v>1099</v>
      </c>
      <c r="B82" s="114" t="s">
        <v>191</v>
      </c>
      <c r="C82" s="114" t="s">
        <v>565</v>
      </c>
      <c r="D82" s="115">
        <v>7.0762013507361424E-4</v>
      </c>
      <c r="E82" s="115">
        <v>5.0926981841654597E-5</v>
      </c>
      <c r="F82" s="115">
        <v>3.5410287659128967E-5</v>
      </c>
    </row>
    <row r="83" spans="1:6" ht="15.75" customHeight="1" outlineLevel="2" thickBot="1" x14ac:dyDescent="0.3">
      <c r="A83" s="114" t="s">
        <v>1099</v>
      </c>
      <c r="B83" s="114" t="s">
        <v>192</v>
      </c>
      <c r="C83" s="114" t="s">
        <v>566</v>
      </c>
      <c r="D83" s="115">
        <v>1.1740336190879195E-3</v>
      </c>
      <c r="E83" s="115">
        <v>5.7793866468899478E-5</v>
      </c>
      <c r="F83" s="115">
        <v>4.3014175183518379E-5</v>
      </c>
    </row>
    <row r="84" spans="1:6" ht="15.75" customHeight="1" outlineLevel="2" thickBot="1" x14ac:dyDescent="0.3">
      <c r="A84" s="114" t="s">
        <v>1099</v>
      </c>
      <c r="B84" s="114" t="s">
        <v>193</v>
      </c>
      <c r="C84" s="114" t="s">
        <v>567</v>
      </c>
      <c r="D84" s="115">
        <v>1.7829338232006333E-4</v>
      </c>
      <c r="E84" s="115">
        <v>1.0751257181021761E-5</v>
      </c>
      <c r="F84" s="115">
        <v>5.7308747259135557E-6</v>
      </c>
    </row>
    <row r="85" spans="1:6" ht="15.75" customHeight="1" outlineLevel="2" thickBot="1" x14ac:dyDescent="0.3">
      <c r="A85" s="114" t="s">
        <v>1099</v>
      </c>
      <c r="B85" s="114" t="s">
        <v>194</v>
      </c>
      <c r="C85" s="114" t="s">
        <v>568</v>
      </c>
      <c r="D85" s="115">
        <v>0.22780854058792602</v>
      </c>
      <c r="E85" s="115">
        <v>1.7286887685627555E-3</v>
      </c>
      <c r="F85" s="115">
        <v>6.5523811020461644E-3</v>
      </c>
    </row>
    <row r="86" spans="1:6" ht="15.75" customHeight="1" outlineLevel="2" thickBot="1" x14ac:dyDescent="0.3">
      <c r="A86" s="114" t="s">
        <v>1099</v>
      </c>
      <c r="B86" s="114" t="s">
        <v>195</v>
      </c>
      <c r="C86" s="114" t="s">
        <v>569</v>
      </c>
      <c r="D86" s="115">
        <v>4.4669898735136049E-2</v>
      </c>
      <c r="E86" s="115">
        <v>4.502504037163052E-4</v>
      </c>
      <c r="F86" s="115">
        <v>1.4254022150028791E-3</v>
      </c>
    </row>
    <row r="87" spans="1:6" ht="15.75" customHeight="1" outlineLevel="2" thickBot="1" x14ac:dyDescent="0.3">
      <c r="A87" s="114" t="s">
        <v>1099</v>
      </c>
      <c r="B87" s="114" t="s">
        <v>196</v>
      </c>
      <c r="C87" s="114" t="s">
        <v>570</v>
      </c>
      <c r="D87" s="115">
        <v>2.132279748144909E-2</v>
      </c>
      <c r="E87" s="115">
        <v>2.2368890369920498E-4</v>
      </c>
      <c r="F87" s="115">
        <v>5.870407366771681E-4</v>
      </c>
    </row>
    <row r="88" spans="1:6" ht="15.75" customHeight="1" outlineLevel="2" thickBot="1" x14ac:dyDescent="0.3">
      <c r="A88" s="114" t="s">
        <v>1099</v>
      </c>
      <c r="B88" s="114" t="s">
        <v>197</v>
      </c>
      <c r="C88" s="114" t="s">
        <v>571</v>
      </c>
      <c r="D88" s="115">
        <v>5.8516724304893561E-2</v>
      </c>
      <c r="E88" s="115">
        <v>4.5543293131699566E-4</v>
      </c>
      <c r="F88" s="115">
        <v>1.3365982858106833E-3</v>
      </c>
    </row>
    <row r="89" spans="1:6" ht="15.75" customHeight="1" outlineLevel="2" thickBot="1" x14ac:dyDescent="0.3">
      <c r="A89" s="114" t="s">
        <v>1099</v>
      </c>
      <c r="B89" s="114" t="s">
        <v>198</v>
      </c>
      <c r="C89" s="114" t="s">
        <v>572</v>
      </c>
      <c r="D89" s="115">
        <v>8.9845451947543314E-2</v>
      </c>
      <c r="E89" s="115">
        <v>6.8884992282669641E-4</v>
      </c>
      <c r="F89" s="115">
        <v>2.7536044809758249E-3</v>
      </c>
    </row>
    <row r="90" spans="1:6" ht="15.75" customHeight="1" outlineLevel="2" thickBot="1" x14ac:dyDescent="0.3">
      <c r="A90" s="114" t="s">
        <v>1099</v>
      </c>
      <c r="B90" s="114" t="s">
        <v>199</v>
      </c>
      <c r="C90" s="114" t="s">
        <v>573</v>
      </c>
      <c r="D90" s="115">
        <v>4.5761321254771999E-3</v>
      </c>
      <c r="E90" s="115">
        <v>3.199438068743228E-5</v>
      </c>
      <c r="F90" s="115">
        <v>9.6060123233587856E-5</v>
      </c>
    </row>
    <row r="91" spans="1:6" ht="15.75" customHeight="1" outlineLevel="2" thickBot="1" x14ac:dyDescent="0.3">
      <c r="A91" s="114" t="s">
        <v>1099</v>
      </c>
      <c r="B91" s="114" t="s">
        <v>200</v>
      </c>
      <c r="C91" s="114" t="s">
        <v>574</v>
      </c>
      <c r="D91" s="115">
        <v>1.149055369915088E-2</v>
      </c>
      <c r="E91" s="115">
        <v>1.165096586429588E-4</v>
      </c>
      <c r="F91" s="115">
        <v>4.0122864336338785E-4</v>
      </c>
    </row>
    <row r="92" spans="1:6" ht="15.75" customHeight="1" outlineLevel="2" thickBot="1" x14ac:dyDescent="0.3">
      <c r="A92" s="114" t="s">
        <v>1099</v>
      </c>
      <c r="B92" s="114" t="s">
        <v>201</v>
      </c>
      <c r="C92" s="114" t="s">
        <v>575</v>
      </c>
      <c r="D92" s="115">
        <v>8.3617373207241284E-5</v>
      </c>
      <c r="E92" s="115">
        <v>7.3541936432457077E-7</v>
      </c>
      <c r="F92" s="115">
        <v>2.5203817595674533E-6</v>
      </c>
    </row>
    <row r="93" spans="1:6" ht="15.75" customHeight="1" outlineLevel="2" thickBot="1" x14ac:dyDescent="0.3">
      <c r="A93" s="114" t="s">
        <v>1099</v>
      </c>
      <c r="B93" s="114" t="s">
        <v>304</v>
      </c>
      <c r="C93" s="114" t="s">
        <v>675</v>
      </c>
      <c r="D93" s="115">
        <v>2.6703537774859969</v>
      </c>
      <c r="E93" s="115">
        <v>0.14565172161548154</v>
      </c>
      <c r="F93" s="115">
        <v>0.94520998145570823</v>
      </c>
    </row>
    <row r="94" spans="1:6" ht="15.75" customHeight="1" outlineLevel="2" thickBot="1" x14ac:dyDescent="0.3">
      <c r="A94" s="114" t="s">
        <v>1099</v>
      </c>
      <c r="B94" s="114" t="s">
        <v>305</v>
      </c>
      <c r="C94" s="114" t="s">
        <v>676</v>
      </c>
      <c r="D94" s="115">
        <v>1.2775275555073318</v>
      </c>
      <c r="E94" s="115">
        <v>6.4967162986978064E-2</v>
      </c>
      <c r="F94" s="115">
        <v>0.16919935867965094</v>
      </c>
    </row>
    <row r="95" spans="1:6" ht="15.75" customHeight="1" outlineLevel="2" thickBot="1" x14ac:dyDescent="0.3">
      <c r="A95" s="114" t="s">
        <v>1099</v>
      </c>
      <c r="B95" s="114" t="s">
        <v>306</v>
      </c>
      <c r="C95" s="114" t="s">
        <v>677</v>
      </c>
      <c r="D95" s="115">
        <v>2.032741360362929</v>
      </c>
      <c r="E95" s="115">
        <v>0.15955246604935616</v>
      </c>
      <c r="F95" s="115">
        <v>0.1369668360740833</v>
      </c>
    </row>
    <row r="96" spans="1:6" ht="15.75" customHeight="1" outlineLevel="2" thickBot="1" x14ac:dyDescent="0.3">
      <c r="A96" s="114" t="s">
        <v>1099</v>
      </c>
      <c r="B96" s="114" t="s">
        <v>247</v>
      </c>
      <c r="C96" s="114" t="s">
        <v>619</v>
      </c>
      <c r="D96" s="115">
        <v>5.7719399416406838E-4</v>
      </c>
      <c r="E96" s="115">
        <v>1.5682302587460275E-3</v>
      </c>
      <c r="F96" s="115">
        <v>1.0014996694905372E-4</v>
      </c>
    </row>
    <row r="97" spans="1:6" ht="15.75" customHeight="1" outlineLevel="2" thickBot="1" x14ac:dyDescent="0.3">
      <c r="A97" s="114" t="s">
        <v>1099</v>
      </c>
      <c r="B97" s="114" t="s">
        <v>248</v>
      </c>
      <c r="C97" s="114" t="s">
        <v>620</v>
      </c>
      <c r="D97" s="115">
        <v>4.2416625143852278E-6</v>
      </c>
      <c r="E97" s="115">
        <v>6.0692665468422371E-6</v>
      </c>
      <c r="F97" s="115">
        <v>1.0670809978759175E-6</v>
      </c>
    </row>
    <row r="98" spans="1:6" ht="15.75" customHeight="1" outlineLevel="2" thickBot="1" x14ac:dyDescent="0.3">
      <c r="A98" s="114" t="s">
        <v>1099</v>
      </c>
      <c r="B98" s="114" t="s">
        <v>249</v>
      </c>
      <c r="C98" s="114" t="s">
        <v>621</v>
      </c>
      <c r="D98" s="115">
        <v>5.8545724412481765E-5</v>
      </c>
      <c r="E98" s="115">
        <v>9.3770243009335709E-5</v>
      </c>
      <c r="F98" s="115">
        <v>1.5058838390698136E-5</v>
      </c>
    </row>
    <row r="99" spans="1:6" ht="15.75" customHeight="1" outlineLevel="2" thickBot="1" x14ac:dyDescent="0.3">
      <c r="A99" s="114" t="s">
        <v>1099</v>
      </c>
      <c r="B99" s="114" t="s">
        <v>250</v>
      </c>
      <c r="C99" s="114" t="s">
        <v>622</v>
      </c>
      <c r="D99" s="115">
        <v>1.8325796498879089E-3</v>
      </c>
      <c r="E99" s="115">
        <v>4.5320671080666015E-3</v>
      </c>
      <c r="F99" s="115">
        <v>3.1171815566905089E-4</v>
      </c>
    </row>
    <row r="100" spans="1:6" ht="15.75" customHeight="1" outlineLevel="2" thickBot="1" x14ac:dyDescent="0.3">
      <c r="A100" s="114" t="s">
        <v>1099</v>
      </c>
      <c r="B100" s="114" t="s">
        <v>251</v>
      </c>
      <c r="C100" s="114" t="s">
        <v>623</v>
      </c>
      <c r="D100" s="115">
        <v>2.1346505669828067E-3</v>
      </c>
      <c r="E100" s="115">
        <v>4.9454671751921978E-3</v>
      </c>
      <c r="F100" s="115">
        <v>2.5941367664108892E-4</v>
      </c>
    </row>
    <row r="101" spans="1:6" ht="15.75" customHeight="1" outlineLevel="2" thickBot="1" x14ac:dyDescent="0.3">
      <c r="A101" s="114" t="s">
        <v>1099</v>
      </c>
      <c r="B101" s="114" t="s">
        <v>252</v>
      </c>
      <c r="C101" s="114" t="s">
        <v>624</v>
      </c>
      <c r="D101" s="115">
        <v>1.5436621854852991E-4</v>
      </c>
      <c r="E101" s="115">
        <v>3.460442258578127E-4</v>
      </c>
      <c r="F101" s="115">
        <v>3.0692723218776204E-5</v>
      </c>
    </row>
    <row r="102" spans="1:6" ht="15.75" customHeight="1" outlineLevel="2" thickBot="1" x14ac:dyDescent="0.3">
      <c r="A102" s="114" t="s">
        <v>1099</v>
      </c>
      <c r="B102" s="114" t="s">
        <v>253</v>
      </c>
      <c r="C102" s="114" t="s">
        <v>625</v>
      </c>
      <c r="D102" s="115">
        <v>1.9066662619075776E-4</v>
      </c>
      <c r="E102" s="115">
        <v>4.0560288969165707E-4</v>
      </c>
      <c r="F102" s="115">
        <v>2.8268493483224029E-5</v>
      </c>
    </row>
    <row r="103" spans="1:6" ht="15.75" customHeight="1" outlineLevel="2" thickBot="1" x14ac:dyDescent="0.3">
      <c r="A103" s="114" t="s">
        <v>1099</v>
      </c>
      <c r="B103" s="114" t="s">
        <v>254</v>
      </c>
      <c r="C103" s="114" t="s">
        <v>626</v>
      </c>
      <c r="D103" s="115">
        <v>3.5919358705141649E-4</v>
      </c>
      <c r="E103" s="115">
        <v>8.8214586923848737E-4</v>
      </c>
      <c r="F103" s="115">
        <v>9.1326748576702523E-5</v>
      </c>
    </row>
    <row r="104" spans="1:6" ht="15.75" customHeight="1" outlineLevel="2" thickBot="1" x14ac:dyDescent="0.3">
      <c r="A104" s="114" t="s">
        <v>1099</v>
      </c>
      <c r="B104" s="114" t="s">
        <v>255</v>
      </c>
      <c r="C104" s="114" t="s">
        <v>627</v>
      </c>
      <c r="D104" s="115">
        <v>1.747162103712356E-3</v>
      </c>
      <c r="E104" s="115">
        <v>3.3585025453340498E-3</v>
      </c>
      <c r="F104" s="115">
        <v>2.7673116274304382E-4</v>
      </c>
    </row>
    <row r="105" spans="1:6" ht="15.75" customHeight="1" outlineLevel="2" thickBot="1" x14ac:dyDescent="0.3">
      <c r="A105" s="114" t="s">
        <v>1099</v>
      </c>
      <c r="B105" s="114" t="s">
        <v>256</v>
      </c>
      <c r="C105" s="114" t="s">
        <v>628</v>
      </c>
      <c r="D105" s="115">
        <v>2.0503706825395472E-3</v>
      </c>
      <c r="E105" s="115">
        <v>6.7462848177875928E-3</v>
      </c>
      <c r="F105" s="115">
        <v>5.1228109442781947E-4</v>
      </c>
    </row>
    <row r="106" spans="1:6" ht="15.75" customHeight="1" outlineLevel="2" thickBot="1" x14ac:dyDescent="0.3">
      <c r="A106" s="114" t="s">
        <v>1099</v>
      </c>
      <c r="B106" s="114" t="s">
        <v>257</v>
      </c>
      <c r="C106" s="114" t="s">
        <v>629</v>
      </c>
      <c r="D106" s="115">
        <v>3.9533411083881812E-3</v>
      </c>
      <c r="E106" s="115">
        <v>1.2542240380148274E-2</v>
      </c>
      <c r="F106" s="115">
        <v>6.22589456427928E-4</v>
      </c>
    </row>
    <row r="107" spans="1:6" ht="15.75" customHeight="1" outlineLevel="2" thickBot="1" x14ac:dyDescent="0.3">
      <c r="A107" s="114" t="s">
        <v>1099</v>
      </c>
      <c r="B107" s="114" t="s">
        <v>258</v>
      </c>
      <c r="C107" s="114" t="s">
        <v>630</v>
      </c>
      <c r="D107" s="115">
        <v>1.217942907811899E-4</v>
      </c>
      <c r="E107" s="115">
        <v>2.1764260541431058E-4</v>
      </c>
      <c r="F107" s="115">
        <v>1.9898378805174658E-5</v>
      </c>
    </row>
    <row r="108" spans="1:6" ht="15.75" customHeight="1" outlineLevel="2" thickBot="1" x14ac:dyDescent="0.3">
      <c r="A108" s="114" t="s">
        <v>1099</v>
      </c>
      <c r="B108" s="114" t="s">
        <v>259</v>
      </c>
      <c r="C108" s="114" t="s">
        <v>631</v>
      </c>
      <c r="D108" s="115">
        <v>1.1378322021807216E-4</v>
      </c>
      <c r="E108" s="115">
        <v>2.5985084880935099E-4</v>
      </c>
      <c r="F108" s="115">
        <v>2.841524016948403E-5</v>
      </c>
    </row>
    <row r="109" spans="1:6" ht="15.75" customHeight="1" outlineLevel="2" thickBot="1" x14ac:dyDescent="0.3">
      <c r="A109" s="114" t="s">
        <v>1099</v>
      </c>
      <c r="B109" s="114" t="s">
        <v>260</v>
      </c>
      <c r="C109" s="114" t="s">
        <v>632</v>
      </c>
      <c r="D109" s="115">
        <v>1.3215378309088159E-3</v>
      </c>
      <c r="E109" s="115">
        <v>5.5469531532430522E-3</v>
      </c>
      <c r="F109" s="115">
        <v>3.2380461747207566E-4</v>
      </c>
    </row>
    <row r="110" spans="1:6" ht="15.75" customHeight="1" outlineLevel="2" thickBot="1" x14ac:dyDescent="0.3">
      <c r="A110" s="114" t="s">
        <v>1099</v>
      </c>
      <c r="B110" s="114" t="s">
        <v>261</v>
      </c>
      <c r="C110" s="114" t="s">
        <v>633</v>
      </c>
      <c r="D110" s="115">
        <v>9.3785405843669961E-4</v>
      </c>
      <c r="E110" s="115">
        <v>2.8704123295111629E-3</v>
      </c>
      <c r="F110" s="115">
        <v>1.6575476353550002E-4</v>
      </c>
    </row>
    <row r="111" spans="1:6" ht="15.75" customHeight="1" outlineLevel="2" thickBot="1" x14ac:dyDescent="0.3">
      <c r="A111" s="114" t="s">
        <v>1099</v>
      </c>
      <c r="B111" s="114" t="s">
        <v>262</v>
      </c>
      <c r="C111" s="114" t="s">
        <v>634</v>
      </c>
      <c r="D111" s="115">
        <v>3.319736259929533E-3</v>
      </c>
      <c r="E111" s="115">
        <v>1.4802441896605577E-2</v>
      </c>
      <c r="F111" s="115">
        <v>5.9824534045440161E-4</v>
      </c>
    </row>
    <row r="112" spans="1:6" ht="15.75" customHeight="1" outlineLevel="2" thickBot="1" x14ac:dyDescent="0.3">
      <c r="A112" s="114" t="s">
        <v>1099</v>
      </c>
      <c r="B112" s="114" t="s">
        <v>263</v>
      </c>
      <c r="C112" s="114" t="s">
        <v>635</v>
      </c>
      <c r="D112" s="115">
        <v>3.4349413006452563E-4</v>
      </c>
      <c r="E112" s="115">
        <v>1.272843093965956E-3</v>
      </c>
      <c r="F112" s="115">
        <v>7.2580025635919589E-5</v>
      </c>
    </row>
    <row r="113" spans="1:6" ht="15.75" customHeight="1" outlineLevel="2" thickBot="1" x14ac:dyDescent="0.3">
      <c r="A113" s="114" t="s">
        <v>1099</v>
      </c>
      <c r="B113" s="114" t="s">
        <v>264</v>
      </c>
      <c r="C113" s="114" t="s">
        <v>636</v>
      </c>
      <c r="D113" s="115">
        <v>3.7252731172581566E-3</v>
      </c>
      <c r="E113" s="115">
        <v>7.1166527029424866E-3</v>
      </c>
      <c r="F113" s="115">
        <v>5.7289846737107312E-4</v>
      </c>
    </row>
    <row r="114" spans="1:6" ht="15.75" customHeight="1" outlineLevel="2" thickBot="1" x14ac:dyDescent="0.3">
      <c r="A114" s="114" t="s">
        <v>1099</v>
      </c>
      <c r="B114" s="114" t="s">
        <v>265</v>
      </c>
      <c r="C114" s="114" t="s">
        <v>637</v>
      </c>
      <c r="D114" s="115">
        <v>9.4538491758699664E-3</v>
      </c>
      <c r="E114" s="115">
        <v>2.5658225925708697E-2</v>
      </c>
      <c r="F114" s="115">
        <v>1.5594845887396758E-3</v>
      </c>
    </row>
    <row r="115" spans="1:6" ht="15.75" customHeight="1" outlineLevel="2" thickBot="1" x14ac:dyDescent="0.3">
      <c r="A115" s="114" t="s">
        <v>1099</v>
      </c>
      <c r="B115" s="114" t="s">
        <v>266</v>
      </c>
      <c r="C115" s="114" t="s">
        <v>638</v>
      </c>
      <c r="D115" s="115">
        <v>2.72261752065979E-2</v>
      </c>
      <c r="E115" s="115">
        <v>3.1358391887701245E-2</v>
      </c>
      <c r="F115" s="115">
        <v>6.386492126969674E-3</v>
      </c>
    </row>
    <row r="116" spans="1:6" ht="15.75" customHeight="1" outlineLevel="2" thickBot="1" x14ac:dyDescent="0.3">
      <c r="A116" s="114" t="s">
        <v>1099</v>
      </c>
      <c r="B116" s="114" t="s">
        <v>267</v>
      </c>
      <c r="C116" s="114" t="s">
        <v>639</v>
      </c>
      <c r="D116" s="115">
        <v>6.4419485846045014E-3</v>
      </c>
      <c r="E116" s="115">
        <v>1.7760656690118028E-2</v>
      </c>
      <c r="F116" s="115">
        <v>9.5821351467164013E-4</v>
      </c>
    </row>
    <row r="117" spans="1:6" ht="15.75" customHeight="1" outlineLevel="2" thickBot="1" x14ac:dyDescent="0.3">
      <c r="A117" s="114" t="s">
        <v>1099</v>
      </c>
      <c r="B117" s="114" t="s">
        <v>268</v>
      </c>
      <c r="C117" s="114" t="s">
        <v>640</v>
      </c>
      <c r="D117" s="115">
        <v>2.7714878477087937E-2</v>
      </c>
      <c r="E117" s="115">
        <v>2.4084083920623601E-2</v>
      </c>
      <c r="F117" s="115">
        <v>6.3388416554182913E-3</v>
      </c>
    </row>
    <row r="118" spans="1:6" ht="15.75" customHeight="1" outlineLevel="2" thickBot="1" x14ac:dyDescent="0.3">
      <c r="A118" s="114" t="s">
        <v>1099</v>
      </c>
      <c r="B118" s="114" t="s">
        <v>269</v>
      </c>
      <c r="C118" s="114" t="s">
        <v>641</v>
      </c>
      <c r="D118" s="115">
        <v>1.1501907691762094E-3</v>
      </c>
      <c r="E118" s="115">
        <v>3.1855835263234159E-3</v>
      </c>
      <c r="F118" s="115">
        <v>1.739328969943756E-4</v>
      </c>
    </row>
    <row r="119" spans="1:6" ht="15.75" customHeight="1" outlineLevel="2" thickBot="1" x14ac:dyDescent="0.3">
      <c r="A119" s="114" t="s">
        <v>1099</v>
      </c>
      <c r="B119" s="114" t="s">
        <v>270</v>
      </c>
      <c r="C119" s="114" t="s">
        <v>642</v>
      </c>
      <c r="D119" s="115">
        <v>8.9914499974053607E-5</v>
      </c>
      <c r="E119" s="115">
        <v>7.8523586506357255E-5</v>
      </c>
      <c r="F119" s="115">
        <v>2.2401256583790501E-5</v>
      </c>
    </row>
    <row r="120" spans="1:6" ht="15.75" customHeight="1" outlineLevel="2" thickBot="1" x14ac:dyDescent="0.3">
      <c r="A120" s="114" t="s">
        <v>1099</v>
      </c>
      <c r="B120" s="114" t="s">
        <v>271</v>
      </c>
      <c r="C120" s="114" t="s">
        <v>643</v>
      </c>
      <c r="D120" s="115">
        <v>1.9332279897876139E-3</v>
      </c>
      <c r="E120" s="115">
        <v>4.481171668166045E-3</v>
      </c>
      <c r="F120" s="115">
        <v>2.6751009955450092E-4</v>
      </c>
    </row>
    <row r="121" spans="1:6" ht="15.75" customHeight="1" outlineLevel="2" thickBot="1" x14ac:dyDescent="0.3">
      <c r="A121" s="114" t="s">
        <v>1099</v>
      </c>
      <c r="B121" s="114" t="s">
        <v>272</v>
      </c>
      <c r="C121" s="114" t="s">
        <v>644</v>
      </c>
      <c r="D121" s="115">
        <v>2.7823323281148235E-4</v>
      </c>
      <c r="E121" s="115">
        <v>2.7296817381198098E-4</v>
      </c>
      <c r="F121" s="115">
        <v>6.7005671232234888E-5</v>
      </c>
    </row>
    <row r="122" spans="1:6" ht="15.75" customHeight="1" outlineLevel="2" thickBot="1" x14ac:dyDescent="0.3">
      <c r="A122" s="114" t="s">
        <v>1099</v>
      </c>
      <c r="B122" s="114" t="s">
        <v>273</v>
      </c>
      <c r="C122" s="114" t="s">
        <v>645</v>
      </c>
      <c r="D122" s="115">
        <v>6.2272458829014355E-4</v>
      </c>
      <c r="E122" s="115">
        <v>1.5772625740929742E-3</v>
      </c>
      <c r="F122" s="115">
        <v>6.6385278695202043E-5</v>
      </c>
    </row>
    <row r="123" spans="1:6" ht="15.75" customHeight="1" outlineLevel="2" thickBot="1" x14ac:dyDescent="0.3">
      <c r="A123" s="114" t="s">
        <v>1099</v>
      </c>
      <c r="B123" s="114" t="s">
        <v>274</v>
      </c>
      <c r="C123" s="114" t="s">
        <v>646</v>
      </c>
      <c r="D123" s="115">
        <v>2.5699161432869206E-4</v>
      </c>
      <c r="E123" s="115">
        <v>8.0209519035639174E-4</v>
      </c>
      <c r="F123" s="115">
        <v>4.7738252720664331E-5</v>
      </c>
    </row>
    <row r="124" spans="1:6" ht="15.75" customHeight="1" outlineLevel="2" thickBot="1" x14ac:dyDescent="0.3">
      <c r="A124" s="114" t="s">
        <v>1099</v>
      </c>
      <c r="B124" s="114" t="s">
        <v>275</v>
      </c>
      <c r="C124" s="114" t="s">
        <v>647</v>
      </c>
      <c r="D124" s="115">
        <v>3.1697534864922195E-4</v>
      </c>
      <c r="E124" s="115">
        <v>1.0021082476156919E-3</v>
      </c>
      <c r="F124" s="115">
        <v>7.0281745332706252E-5</v>
      </c>
    </row>
    <row r="125" spans="1:6" ht="15.75" customHeight="1" outlineLevel="2" thickBot="1" x14ac:dyDescent="0.3">
      <c r="A125" s="114" t="s">
        <v>1099</v>
      </c>
      <c r="B125" s="114" t="s">
        <v>276</v>
      </c>
      <c r="C125" s="114" t="s">
        <v>648</v>
      </c>
      <c r="D125" s="115">
        <v>4.42097830055618E-5</v>
      </c>
      <c r="E125" s="115">
        <v>6.74145701223005E-5</v>
      </c>
      <c r="F125" s="115">
        <v>1.1604479527287894E-5</v>
      </c>
    </row>
    <row r="126" spans="1:6" ht="15.75" customHeight="1" outlineLevel="2" thickBot="1" x14ac:dyDescent="0.3">
      <c r="A126" s="114" t="s">
        <v>1099</v>
      </c>
      <c r="B126" s="114" t="s">
        <v>277</v>
      </c>
      <c r="C126" s="114" t="s">
        <v>649</v>
      </c>
      <c r="D126" s="115">
        <v>5.7663365878027817E-3</v>
      </c>
      <c r="E126" s="115">
        <v>2.0232868841265128E-2</v>
      </c>
      <c r="F126" s="115">
        <v>1.1750642053734248E-3</v>
      </c>
    </row>
    <row r="127" spans="1:6" ht="15.75" customHeight="1" outlineLevel="2" thickBot="1" x14ac:dyDescent="0.3">
      <c r="A127" s="114" t="s">
        <v>1099</v>
      </c>
      <c r="B127" s="114" t="s">
        <v>278</v>
      </c>
      <c r="C127" s="114" t="s">
        <v>650</v>
      </c>
      <c r="D127" s="115">
        <v>2.7769061227239026E-4</v>
      </c>
      <c r="E127" s="115">
        <v>7.3574558889329654E-4</v>
      </c>
      <c r="F127" s="115">
        <v>3.9506764161174006E-5</v>
      </c>
    </row>
    <row r="128" spans="1:6" ht="15.75" customHeight="1" outlineLevel="2" thickBot="1" x14ac:dyDescent="0.3">
      <c r="A128" s="114" t="s">
        <v>1099</v>
      </c>
      <c r="B128" s="114" t="s">
        <v>279</v>
      </c>
      <c r="C128" s="114" t="s">
        <v>651</v>
      </c>
      <c r="D128" s="115">
        <v>8.0480111094393406E-7</v>
      </c>
      <c r="E128" s="115">
        <v>1.3964865741768212E-6</v>
      </c>
      <c r="F128" s="115">
        <v>2.3388198843372339E-7</v>
      </c>
    </row>
    <row r="129" spans="1:6" ht="15.75" customHeight="1" outlineLevel="2" thickBot="1" x14ac:dyDescent="0.3">
      <c r="A129" s="114" t="s">
        <v>1099</v>
      </c>
      <c r="B129" s="114" t="s">
        <v>280</v>
      </c>
      <c r="C129" s="114" t="s">
        <v>652</v>
      </c>
      <c r="D129" s="115">
        <v>0</v>
      </c>
      <c r="E129" s="115">
        <v>0</v>
      </c>
      <c r="F129" s="115">
        <v>0</v>
      </c>
    </row>
    <row r="130" spans="1:6" ht="15.75" customHeight="1" outlineLevel="2" thickBot="1" x14ac:dyDescent="0.3">
      <c r="A130" s="114" t="s">
        <v>1099</v>
      </c>
      <c r="B130" s="114" t="s">
        <v>281</v>
      </c>
      <c r="C130" s="114" t="s">
        <v>653</v>
      </c>
      <c r="D130" s="115">
        <v>3.0233718128489283E-3</v>
      </c>
      <c r="E130" s="115">
        <v>7.0410743629648592E-3</v>
      </c>
      <c r="F130" s="115">
        <v>7.4919119683628519E-4</v>
      </c>
    </row>
    <row r="131" spans="1:6" ht="15.75" customHeight="1" outlineLevel="2" thickBot="1" x14ac:dyDescent="0.3">
      <c r="A131" s="114" t="s">
        <v>1099</v>
      </c>
      <c r="B131" s="114" t="s">
        <v>282</v>
      </c>
      <c r="C131" s="114" t="s">
        <v>654</v>
      </c>
      <c r="D131" s="115">
        <v>6.3693095707414928E-4</v>
      </c>
      <c r="E131" s="115">
        <v>1.3890048069417249E-3</v>
      </c>
      <c r="F131" s="115">
        <v>1.5591958025377173E-4</v>
      </c>
    </row>
    <row r="132" spans="1:6" ht="15.75" customHeight="1" outlineLevel="2" thickBot="1" x14ac:dyDescent="0.3">
      <c r="A132" s="114" t="s">
        <v>1099</v>
      </c>
      <c r="B132" s="114" t="s">
        <v>283</v>
      </c>
      <c r="C132" s="114" t="s">
        <v>655</v>
      </c>
      <c r="D132" s="115">
        <v>4.0495092212740171E-3</v>
      </c>
      <c r="E132" s="115">
        <v>1.1265405263000926E-2</v>
      </c>
      <c r="F132" s="115">
        <v>9.5659933501142077E-4</v>
      </c>
    </row>
    <row r="133" spans="1:6" ht="15.75" customHeight="1" outlineLevel="2" thickBot="1" x14ac:dyDescent="0.3">
      <c r="A133" s="114" t="s">
        <v>1099</v>
      </c>
      <c r="B133" s="114" t="s">
        <v>284</v>
      </c>
      <c r="C133" s="114" t="s">
        <v>656</v>
      </c>
      <c r="D133" s="115">
        <v>2.5246010629770743E-4</v>
      </c>
      <c r="E133" s="115">
        <v>7.6092895423792665E-4</v>
      </c>
      <c r="F133" s="115">
        <v>5.2698857278867546E-5</v>
      </c>
    </row>
    <row r="134" spans="1:6" ht="15.75" customHeight="1" outlineLevel="2" thickBot="1" x14ac:dyDescent="0.3">
      <c r="A134" s="114" t="s">
        <v>1099</v>
      </c>
      <c r="B134" s="114" t="s">
        <v>285</v>
      </c>
      <c r="C134" s="114" t="s">
        <v>657</v>
      </c>
      <c r="D134" s="115">
        <v>1.5641578971453494E-5</v>
      </c>
      <c r="E134" s="115">
        <v>3.341189856754729E-5</v>
      </c>
      <c r="F134" s="115">
        <v>3.7635191447321126E-6</v>
      </c>
    </row>
    <row r="135" spans="1:6" ht="15.75" customHeight="1" outlineLevel="2" thickBot="1" x14ac:dyDescent="0.3">
      <c r="A135" s="114" t="s">
        <v>1099</v>
      </c>
      <c r="B135" s="114" t="s">
        <v>286</v>
      </c>
      <c r="C135" s="114" t="s">
        <v>658</v>
      </c>
      <c r="D135" s="115">
        <v>3.8854432671094422E-7</v>
      </c>
      <c r="E135" s="115">
        <v>5.5448010120693615E-7</v>
      </c>
      <c r="F135" s="115">
        <v>1.0669711732981211E-7</v>
      </c>
    </row>
    <row r="136" spans="1:6" ht="15.75" customHeight="1" outlineLevel="2" thickBot="1" x14ac:dyDescent="0.3">
      <c r="A136" s="114" t="s">
        <v>1099</v>
      </c>
      <c r="B136" s="114" t="s">
        <v>287</v>
      </c>
      <c r="C136" s="114" t="s">
        <v>659</v>
      </c>
      <c r="D136" s="115">
        <v>1.1713460011528181E-2</v>
      </c>
      <c r="E136" s="115">
        <v>2.3315022345744469E-2</v>
      </c>
      <c r="F136" s="115">
        <v>2.1044994945744154E-3</v>
      </c>
    </row>
    <row r="137" spans="1:6" ht="15.75" customHeight="1" outlineLevel="2" thickBot="1" x14ac:dyDescent="0.3">
      <c r="A137" s="114" t="s">
        <v>1099</v>
      </c>
      <c r="B137" s="114" t="s">
        <v>288</v>
      </c>
      <c r="C137" s="114" t="s">
        <v>660</v>
      </c>
      <c r="D137" s="115">
        <v>1.4020316801134122E-3</v>
      </c>
      <c r="E137" s="115">
        <v>3.3295024454536213E-3</v>
      </c>
      <c r="F137" s="115">
        <v>2.977699279155927E-4</v>
      </c>
    </row>
    <row r="138" spans="1:6" ht="15.75" customHeight="1" outlineLevel="2" thickBot="1" x14ac:dyDescent="0.3">
      <c r="A138" s="114" t="s">
        <v>1099</v>
      </c>
      <c r="B138" s="114" t="s">
        <v>289</v>
      </c>
      <c r="C138" s="114" t="s">
        <v>661</v>
      </c>
      <c r="D138" s="115">
        <v>1.1075684019580206E-5</v>
      </c>
      <c r="E138" s="115">
        <v>1.5921602845570964E-5</v>
      </c>
      <c r="F138" s="115">
        <v>2.6634158168502588E-6</v>
      </c>
    </row>
    <row r="139" spans="1:6" ht="15.75" customHeight="1" outlineLevel="2" thickBot="1" x14ac:dyDescent="0.3">
      <c r="A139" s="114" t="s">
        <v>1099</v>
      </c>
      <c r="B139" s="114" t="s">
        <v>290</v>
      </c>
      <c r="C139" s="114" t="s">
        <v>662</v>
      </c>
      <c r="D139" s="115">
        <v>2.1701625486547557E-6</v>
      </c>
      <c r="E139" s="115">
        <v>2.7572600521908664E-6</v>
      </c>
      <c r="F139" s="115">
        <v>3.8760468987474254E-7</v>
      </c>
    </row>
    <row r="140" spans="1:6" ht="15.75" customHeight="1" outlineLevel="2" thickBot="1" x14ac:dyDescent="0.3">
      <c r="A140" s="114" t="s">
        <v>1099</v>
      </c>
      <c r="B140" s="114" t="s">
        <v>291</v>
      </c>
      <c r="C140" s="114" t="s">
        <v>663</v>
      </c>
      <c r="D140" s="115">
        <v>1.3947424981943977E-4</v>
      </c>
      <c r="E140" s="115">
        <v>2.5629447901802675E-4</v>
      </c>
      <c r="F140" s="115">
        <v>3.5399452168350144E-5</v>
      </c>
    </row>
    <row r="141" spans="1:6" ht="15.75" customHeight="1" outlineLevel="2" thickBot="1" x14ac:dyDescent="0.3">
      <c r="A141" s="114" t="s">
        <v>1099</v>
      </c>
      <c r="B141" s="114" t="s">
        <v>292</v>
      </c>
      <c r="C141" s="114" t="s">
        <v>664</v>
      </c>
      <c r="D141" s="115">
        <v>4.3435282820174425E-7</v>
      </c>
      <c r="E141" s="115">
        <v>7.2933979640374015E-7</v>
      </c>
      <c r="F141" s="115">
        <v>7.0231194113684359E-8</v>
      </c>
    </row>
    <row r="142" spans="1:6" ht="15.75" customHeight="1" outlineLevel="2" thickBot="1" x14ac:dyDescent="0.3">
      <c r="A142" s="114" t="s">
        <v>1099</v>
      </c>
      <c r="B142" s="114" t="s">
        <v>293</v>
      </c>
      <c r="C142" s="114" t="s">
        <v>665</v>
      </c>
      <c r="D142" s="115">
        <v>1.4658158725018317E-4</v>
      </c>
      <c r="E142" s="115">
        <v>2.3767277727455063E-4</v>
      </c>
      <c r="F142" s="115">
        <v>2.9670545340368043E-5</v>
      </c>
    </row>
    <row r="143" spans="1:6" ht="15.75" customHeight="1" outlineLevel="2" thickBot="1" x14ac:dyDescent="0.3">
      <c r="A143" s="114" t="s">
        <v>1099</v>
      </c>
      <c r="B143" s="114" t="s">
        <v>294</v>
      </c>
      <c r="C143" s="114" t="s">
        <v>666</v>
      </c>
      <c r="D143" s="115">
        <v>2.8872253814704601E-4</v>
      </c>
      <c r="E143" s="115">
        <v>5.5818685095645212E-4</v>
      </c>
      <c r="F143" s="115">
        <v>5.8088726698134289E-5</v>
      </c>
    </row>
    <row r="144" spans="1:6" ht="15.75" customHeight="1" outlineLevel="2" thickBot="1" x14ac:dyDescent="0.3">
      <c r="A144" s="114" t="s">
        <v>1099</v>
      </c>
      <c r="B144" s="114" t="s">
        <v>295</v>
      </c>
      <c r="C144" s="114" t="s">
        <v>667</v>
      </c>
      <c r="D144" s="115">
        <v>9.433138186996706E-5</v>
      </c>
      <c r="E144" s="115">
        <v>2.7113020373706169E-4</v>
      </c>
      <c r="F144" s="115">
        <v>2.0836946559023601E-5</v>
      </c>
    </row>
    <row r="145" spans="1:6" ht="15.75" customHeight="1" outlineLevel="2" thickBot="1" x14ac:dyDescent="0.3">
      <c r="A145" s="114" t="s">
        <v>1099</v>
      </c>
      <c r="B145" s="114" t="s">
        <v>296</v>
      </c>
      <c r="C145" s="114" t="s">
        <v>668</v>
      </c>
      <c r="D145" s="115">
        <v>2.2815498956652836E-3</v>
      </c>
      <c r="E145" s="115">
        <v>5.3005794374048187E-3</v>
      </c>
      <c r="F145" s="115">
        <v>5.7218540293210046E-4</v>
      </c>
    </row>
    <row r="146" spans="1:6" ht="15.75" customHeight="1" outlineLevel="2" thickBot="1" x14ac:dyDescent="0.3">
      <c r="A146" s="114" t="s">
        <v>1099</v>
      </c>
      <c r="B146" s="114" t="s">
        <v>297</v>
      </c>
      <c r="C146" s="114" t="s">
        <v>669</v>
      </c>
      <c r="D146" s="115">
        <v>5.5576000314036989E-4</v>
      </c>
      <c r="E146" s="115">
        <v>1.2646616061907244E-3</v>
      </c>
      <c r="F146" s="115">
        <v>1.349797235333183E-4</v>
      </c>
    </row>
    <row r="147" spans="1:6" ht="15.75" customHeight="1" outlineLevel="2" thickBot="1" x14ac:dyDescent="0.3">
      <c r="A147" s="114" t="s">
        <v>1099</v>
      </c>
      <c r="B147" s="114" t="s">
        <v>298</v>
      </c>
      <c r="C147" s="114" t="s">
        <v>670</v>
      </c>
      <c r="D147" s="115">
        <v>9.754878093477849E-4</v>
      </c>
      <c r="E147" s="115">
        <v>2.3952604045499484E-3</v>
      </c>
      <c r="F147" s="115">
        <v>1.8184692508240041E-4</v>
      </c>
    </row>
    <row r="148" spans="1:6" ht="15.75" customHeight="1" outlineLevel="2" thickBot="1" x14ac:dyDescent="0.3">
      <c r="A148" s="114" t="s">
        <v>1099</v>
      </c>
      <c r="B148" s="114" t="s">
        <v>299</v>
      </c>
      <c r="C148" s="114" t="s">
        <v>671</v>
      </c>
      <c r="D148" s="115">
        <v>1.6882641984912153E-3</v>
      </c>
      <c r="E148" s="115">
        <v>1.6116443454192485E-3</v>
      </c>
      <c r="F148" s="115">
        <v>3.8659893373166625E-4</v>
      </c>
    </row>
    <row r="149" spans="1:6" ht="15.75" customHeight="1" outlineLevel="2" thickBot="1" x14ac:dyDescent="0.3">
      <c r="A149" s="114" t="s">
        <v>1099</v>
      </c>
      <c r="B149" s="114" t="s">
        <v>300</v>
      </c>
      <c r="C149" s="114" t="s">
        <v>672</v>
      </c>
      <c r="D149" s="115">
        <v>7.2897750984546417E-5</v>
      </c>
      <c r="E149" s="115">
        <v>1.8018580430515617E-4</v>
      </c>
      <c r="F149" s="115">
        <v>2.0863379669469769E-5</v>
      </c>
    </row>
    <row r="150" spans="1:6" ht="15.75" customHeight="1" outlineLevel="2" thickBot="1" x14ac:dyDescent="0.3">
      <c r="A150" s="114" t="s">
        <v>1099</v>
      </c>
      <c r="B150" s="114" t="s">
        <v>301</v>
      </c>
      <c r="C150" s="114" t="s">
        <v>673</v>
      </c>
      <c r="D150" s="115">
        <v>4.2707191522190031E-5</v>
      </c>
      <c r="E150" s="115">
        <v>1.0633904930335334E-4</v>
      </c>
      <c r="F150" s="115">
        <v>8.4655961036245875E-6</v>
      </c>
    </row>
    <row r="151" spans="1:6" ht="15.75" customHeight="1" outlineLevel="2" thickBot="1" x14ac:dyDescent="0.3">
      <c r="A151" s="114" t="s">
        <v>1099</v>
      </c>
      <c r="B151" s="114" t="s">
        <v>302</v>
      </c>
      <c r="C151" s="114" t="s">
        <v>674</v>
      </c>
      <c r="D151" s="115">
        <v>1.0208295979457246E-3</v>
      </c>
      <c r="E151" s="115">
        <v>2.3817125509891989E-3</v>
      </c>
      <c r="F151" s="115">
        <v>1.4151611675711093E-4</v>
      </c>
    </row>
    <row r="152" spans="1:6" ht="15.75" customHeight="1" outlineLevel="2" thickBot="1" x14ac:dyDescent="0.3">
      <c r="A152" s="114" t="s">
        <v>1099</v>
      </c>
      <c r="B152" s="114" t="s">
        <v>307</v>
      </c>
      <c r="C152" s="114" t="s">
        <v>678</v>
      </c>
      <c r="D152" s="115">
        <v>3.0388593072616175E-2</v>
      </c>
      <c r="E152" s="115">
        <v>0.15407799372282721</v>
      </c>
      <c r="F152" s="115">
        <v>8.0338060467303116E-3</v>
      </c>
    </row>
    <row r="153" spans="1:6" ht="15.75" customHeight="1" outlineLevel="2" thickBot="1" x14ac:dyDescent="0.3">
      <c r="A153" s="114" t="s">
        <v>1099</v>
      </c>
      <c r="B153" s="114" t="s">
        <v>308</v>
      </c>
      <c r="C153" s="114" t="s">
        <v>679</v>
      </c>
      <c r="D153" s="115">
        <v>2.0529116297748678E-4</v>
      </c>
      <c r="E153" s="115">
        <v>3.4622353895671617E-4</v>
      </c>
      <c r="F153" s="115">
        <v>6.5359508822644523E-5</v>
      </c>
    </row>
    <row r="154" spans="1:6" ht="15.75" customHeight="1" outlineLevel="2" thickBot="1" x14ac:dyDescent="0.3">
      <c r="A154" s="114" t="s">
        <v>1099</v>
      </c>
      <c r="B154" s="114" t="s">
        <v>234</v>
      </c>
      <c r="C154" s="114" t="s">
        <v>606</v>
      </c>
      <c r="D154" s="115">
        <v>2.0503907269619374E-5</v>
      </c>
      <c r="E154" s="115">
        <v>3.7858401182707578E-6</v>
      </c>
      <c r="F154" s="115">
        <v>3.1362268654334709E-6</v>
      </c>
    </row>
    <row r="155" spans="1:6" ht="15.75" customHeight="1" outlineLevel="2" thickBot="1" x14ac:dyDescent="0.3">
      <c r="A155" s="114" t="s">
        <v>1099</v>
      </c>
      <c r="B155" s="114" t="s">
        <v>235</v>
      </c>
      <c r="C155" s="114" t="s">
        <v>607</v>
      </c>
      <c r="D155" s="115">
        <v>1.8983742255559563E-3</v>
      </c>
      <c r="E155" s="115">
        <v>3.2535123719446913E-4</v>
      </c>
      <c r="F155" s="115">
        <v>1.7246537829780536E-4</v>
      </c>
    </row>
    <row r="156" spans="1:6" ht="15.75" customHeight="1" outlineLevel="2" thickBot="1" x14ac:dyDescent="0.3">
      <c r="A156" s="114" t="s">
        <v>1099</v>
      </c>
      <c r="B156" s="114" t="s">
        <v>236</v>
      </c>
      <c r="C156" s="114" t="s">
        <v>608</v>
      </c>
      <c r="D156" s="115">
        <v>1.5668448423463827E-6</v>
      </c>
      <c r="E156" s="115">
        <v>2.6882328992915662E-7</v>
      </c>
      <c r="F156" s="115">
        <v>1.4005894194643123E-7</v>
      </c>
    </row>
    <row r="157" spans="1:6" ht="15.75" customHeight="1" outlineLevel="2" thickBot="1" x14ac:dyDescent="0.3">
      <c r="A157" s="114" t="s">
        <v>1099</v>
      </c>
      <c r="B157" s="114" t="s">
        <v>237</v>
      </c>
      <c r="C157" s="114" t="s">
        <v>609</v>
      </c>
      <c r="D157" s="115">
        <v>8.0676181272151147E-7</v>
      </c>
      <c r="E157" s="115">
        <v>1.3994991451807842E-7</v>
      </c>
      <c r="F157" s="115">
        <v>7.0383297323166093E-8</v>
      </c>
    </row>
    <row r="158" spans="1:6" ht="15.75" customHeight="1" outlineLevel="2" thickBot="1" x14ac:dyDescent="0.3">
      <c r="A158" s="114" t="s">
        <v>1099</v>
      </c>
      <c r="B158" s="114" t="s">
        <v>238</v>
      </c>
      <c r="C158" s="114" t="s">
        <v>610</v>
      </c>
      <c r="D158" s="115">
        <v>2.0377337216846642E-5</v>
      </c>
      <c r="E158" s="115">
        <v>3.7544840290993347E-6</v>
      </c>
      <c r="F158" s="115">
        <v>1.9907109879688274E-6</v>
      </c>
    </row>
    <row r="159" spans="1:6" ht="15.75" customHeight="1" outlineLevel="2" thickBot="1" x14ac:dyDescent="0.3">
      <c r="A159" s="114" t="s">
        <v>1099</v>
      </c>
      <c r="B159" s="114" t="s">
        <v>239</v>
      </c>
      <c r="C159" s="114" t="s">
        <v>611</v>
      </c>
      <c r="D159" s="115">
        <v>7.3525708151141312E-6</v>
      </c>
      <c r="E159" s="115">
        <v>1.4911811410484877E-6</v>
      </c>
      <c r="F159" s="115">
        <v>6.4423572509958609E-7</v>
      </c>
    </row>
    <row r="160" spans="1:6" ht="15.75" customHeight="1" outlineLevel="2" thickBot="1" x14ac:dyDescent="0.3">
      <c r="A160" s="114" t="s">
        <v>1099</v>
      </c>
      <c r="B160" s="114" t="s">
        <v>240</v>
      </c>
      <c r="C160" s="114" t="s">
        <v>612</v>
      </c>
      <c r="D160" s="115">
        <v>6.4372664492096973E-6</v>
      </c>
      <c r="E160" s="115">
        <v>1.4660882193384568E-6</v>
      </c>
      <c r="F160" s="115">
        <v>1.1895598911082816E-6</v>
      </c>
    </row>
    <row r="161" spans="1:6" ht="15.75" customHeight="1" outlineLevel="2" thickBot="1" x14ac:dyDescent="0.3">
      <c r="A161" s="114" t="s">
        <v>1099</v>
      </c>
      <c r="B161" s="114" t="s">
        <v>241</v>
      </c>
      <c r="C161" s="114" t="s">
        <v>613</v>
      </c>
      <c r="D161" s="115">
        <v>1.0597334133466174E-4</v>
      </c>
      <c r="E161" s="115">
        <v>1.7813991270804322E-5</v>
      </c>
      <c r="F161" s="115">
        <v>8.8299094193511158E-6</v>
      </c>
    </row>
    <row r="162" spans="1:6" ht="15.75" customHeight="1" outlineLevel="2" thickBot="1" x14ac:dyDescent="0.3">
      <c r="A162" s="114" t="s">
        <v>1099</v>
      </c>
      <c r="B162" s="114" t="s">
        <v>242</v>
      </c>
      <c r="C162" s="114" t="s">
        <v>614</v>
      </c>
      <c r="D162" s="115">
        <v>1.2314502981318305E-3</v>
      </c>
      <c r="E162" s="115">
        <v>3.5681789670131086E-4</v>
      </c>
      <c r="F162" s="115">
        <v>2.1539896363995418E-4</v>
      </c>
    </row>
    <row r="163" spans="1:6" ht="15.75" customHeight="1" outlineLevel="2" thickBot="1" x14ac:dyDescent="0.3">
      <c r="A163" s="114" t="s">
        <v>1099</v>
      </c>
      <c r="B163" s="114" t="s">
        <v>243</v>
      </c>
      <c r="C163" s="114" t="s">
        <v>615</v>
      </c>
      <c r="D163" s="115">
        <v>4.330632203695952E-5</v>
      </c>
      <c r="E163" s="115">
        <v>1.1029478488661205E-5</v>
      </c>
      <c r="F163" s="115">
        <v>6.5136338291023211E-6</v>
      </c>
    </row>
    <row r="164" spans="1:6" ht="15.75" customHeight="1" outlineLevel="2" thickBot="1" x14ac:dyDescent="0.3">
      <c r="A164" s="114" t="s">
        <v>1099</v>
      </c>
      <c r="B164" s="114" t="s">
        <v>244</v>
      </c>
      <c r="C164" s="114" t="s">
        <v>616</v>
      </c>
      <c r="D164" s="115">
        <v>3.5717826885404234E-5</v>
      </c>
      <c r="E164" s="115">
        <v>6.5923284215688267E-6</v>
      </c>
      <c r="F164" s="115">
        <v>3.3856284864467447E-6</v>
      </c>
    </row>
    <row r="165" spans="1:6" ht="15.75" customHeight="1" outlineLevel="2" thickBot="1" x14ac:dyDescent="0.3">
      <c r="A165" s="114" t="s">
        <v>1099</v>
      </c>
      <c r="B165" s="114" t="s">
        <v>245</v>
      </c>
      <c r="C165" s="114" t="s">
        <v>617</v>
      </c>
      <c r="D165" s="115">
        <v>7.1577390012756391E-4</v>
      </c>
      <c r="E165" s="115">
        <v>1.3741633526681516E-4</v>
      </c>
      <c r="F165" s="115">
        <v>6.6207702106780197E-5</v>
      </c>
    </row>
    <row r="166" spans="1:6" ht="15.75" customHeight="1" outlineLevel="2" thickBot="1" x14ac:dyDescent="0.3">
      <c r="A166" s="114" t="s">
        <v>1099</v>
      </c>
      <c r="B166" s="114" t="s">
        <v>204</v>
      </c>
      <c r="C166" s="114" t="s">
        <v>577</v>
      </c>
      <c r="D166" s="115">
        <v>1.0367460125636796E-4</v>
      </c>
      <c r="E166" s="115">
        <v>1.6466610751367E-5</v>
      </c>
      <c r="F166" s="115">
        <v>3.3935092848550607E-6</v>
      </c>
    </row>
    <row r="167" spans="1:6" ht="15.75" customHeight="1" outlineLevel="2" thickBot="1" x14ac:dyDescent="0.3">
      <c r="A167" s="114" t="s">
        <v>1099</v>
      </c>
      <c r="B167" s="114" t="s">
        <v>205</v>
      </c>
      <c r="C167" s="114" t="s">
        <v>578</v>
      </c>
      <c r="D167" s="115">
        <v>7.7634156978402766E-5</v>
      </c>
      <c r="E167" s="115">
        <v>1.2387138563246592E-5</v>
      </c>
      <c r="F167" s="115">
        <v>1.8200476833804065E-6</v>
      </c>
    </row>
    <row r="168" spans="1:6" ht="15.75" customHeight="1" outlineLevel="2" thickBot="1" x14ac:dyDescent="0.3">
      <c r="A168" s="114" t="s">
        <v>1099</v>
      </c>
      <c r="B168" s="114" t="s">
        <v>206</v>
      </c>
      <c r="C168" s="114" t="s">
        <v>579</v>
      </c>
      <c r="D168" s="115">
        <v>6.6765487649792212E-5</v>
      </c>
      <c r="E168" s="115">
        <v>1.1781462243232648E-5</v>
      </c>
      <c r="F168" s="115">
        <v>2.6985044234085046E-6</v>
      </c>
    </row>
    <row r="169" spans="1:6" ht="15.75" customHeight="1" outlineLevel="2" thickBot="1" x14ac:dyDescent="0.3">
      <c r="A169" s="114" t="s">
        <v>1099</v>
      </c>
      <c r="B169" s="114" t="s">
        <v>207</v>
      </c>
      <c r="C169" s="114" t="s">
        <v>580</v>
      </c>
      <c r="D169" s="115">
        <v>1.570150320140803E-5</v>
      </c>
      <c r="E169" s="115">
        <v>2.4709395109572623E-6</v>
      </c>
      <c r="F169" s="115">
        <v>4.9404002545309103E-7</v>
      </c>
    </row>
    <row r="170" spans="1:6" ht="15.75" customHeight="1" outlineLevel="2" thickBot="1" x14ac:dyDescent="0.3">
      <c r="A170" s="114" t="s">
        <v>1099</v>
      </c>
      <c r="B170" s="114" t="s">
        <v>208</v>
      </c>
      <c r="C170" s="114" t="s">
        <v>581</v>
      </c>
      <c r="D170" s="115">
        <v>3.3326734500412357E-4</v>
      </c>
      <c r="E170" s="115">
        <v>5.2639802760652598E-5</v>
      </c>
      <c r="F170" s="115">
        <v>1.0934821019339832E-5</v>
      </c>
    </row>
    <row r="171" spans="1:6" ht="15.75" customHeight="1" outlineLevel="2" thickBot="1" x14ac:dyDescent="0.3">
      <c r="A171" s="114" t="s">
        <v>1099</v>
      </c>
      <c r="B171" s="114" t="s">
        <v>209</v>
      </c>
      <c r="C171" s="114" t="s">
        <v>582</v>
      </c>
      <c r="D171" s="115">
        <v>4.3540987847894832E-4</v>
      </c>
      <c r="E171" s="115">
        <v>9.2283497859276087E-5</v>
      </c>
      <c r="F171" s="115">
        <v>2.0916347015012805E-5</v>
      </c>
    </row>
    <row r="172" spans="1:6" ht="15.75" customHeight="1" outlineLevel="2" thickBot="1" x14ac:dyDescent="0.3">
      <c r="A172" s="114" t="s">
        <v>1099</v>
      </c>
      <c r="B172" s="114" t="s">
        <v>210</v>
      </c>
      <c r="C172" s="114" t="s">
        <v>583</v>
      </c>
      <c r="D172" s="115">
        <v>9.9484259557489676E-5</v>
      </c>
      <c r="E172" s="115">
        <v>1.8062522787667761E-5</v>
      </c>
      <c r="F172" s="115">
        <v>2.2717903052914296E-6</v>
      </c>
    </row>
    <row r="173" spans="1:6" ht="15.75" customHeight="1" outlineLevel="2" thickBot="1" x14ac:dyDescent="0.3">
      <c r="A173" s="114" t="s">
        <v>1099</v>
      </c>
      <c r="B173" s="114" t="s">
        <v>211</v>
      </c>
      <c r="C173" s="114" t="s">
        <v>584</v>
      </c>
      <c r="D173" s="115">
        <v>2.6546396954730129E-4</v>
      </c>
      <c r="E173" s="115">
        <v>4.5671218176846602E-5</v>
      </c>
      <c r="F173" s="115">
        <v>1.0543965528636822E-5</v>
      </c>
    </row>
    <row r="174" spans="1:6" ht="15.75" customHeight="1" outlineLevel="2" thickBot="1" x14ac:dyDescent="0.3">
      <c r="A174" s="114" t="s">
        <v>1099</v>
      </c>
      <c r="B174" s="114" t="s">
        <v>212</v>
      </c>
      <c r="C174" s="114" t="s">
        <v>585</v>
      </c>
      <c r="D174" s="115">
        <v>4.1230409593395845E-5</v>
      </c>
      <c r="E174" s="115">
        <v>6.8429319505172612E-6</v>
      </c>
      <c r="F174" s="115">
        <v>1.5761995789617898E-6</v>
      </c>
    </row>
    <row r="175" spans="1:6" ht="15.75" customHeight="1" outlineLevel="2" thickBot="1" x14ac:dyDescent="0.3">
      <c r="A175" s="114" t="s">
        <v>1099</v>
      </c>
      <c r="B175" s="114" t="s">
        <v>213</v>
      </c>
      <c r="C175" s="114" t="s">
        <v>586</v>
      </c>
      <c r="D175" s="115">
        <v>2.5577732019002922E-4</v>
      </c>
      <c r="E175" s="115">
        <v>4.0120166551319992E-5</v>
      </c>
      <c r="F175" s="115">
        <v>8.6383785551401183E-6</v>
      </c>
    </row>
    <row r="176" spans="1:6" ht="15.75" customHeight="1" outlineLevel="2" thickBot="1" x14ac:dyDescent="0.3">
      <c r="A176" s="114" t="s">
        <v>1099</v>
      </c>
      <c r="B176" s="114" t="s">
        <v>214</v>
      </c>
      <c r="C176" s="114" t="s">
        <v>587</v>
      </c>
      <c r="D176" s="115">
        <v>2.8289302945052773E-4</v>
      </c>
      <c r="E176" s="115">
        <v>4.2822460478219606E-5</v>
      </c>
      <c r="F176" s="115">
        <v>7.1166216451536673E-6</v>
      </c>
    </row>
    <row r="177" spans="1:6" ht="15.75" customHeight="1" outlineLevel="2" thickBot="1" x14ac:dyDescent="0.3">
      <c r="A177" s="114" t="s">
        <v>1099</v>
      </c>
      <c r="B177" s="114" t="s">
        <v>215</v>
      </c>
      <c r="C177" s="114" t="s">
        <v>588</v>
      </c>
      <c r="D177" s="115">
        <v>2.2510050983633239E-5</v>
      </c>
      <c r="E177" s="115">
        <v>3.5379650176263545E-6</v>
      </c>
      <c r="F177" s="115">
        <v>5.0075742243133211E-7</v>
      </c>
    </row>
    <row r="178" spans="1:6" ht="15.75" customHeight="1" outlineLevel="2" thickBot="1" x14ac:dyDescent="0.3">
      <c r="A178" s="114" t="s">
        <v>1099</v>
      </c>
      <c r="B178" s="114" t="s">
        <v>216</v>
      </c>
      <c r="C178" s="114" t="s">
        <v>589</v>
      </c>
      <c r="D178" s="115">
        <v>8.9848410092865537E-4</v>
      </c>
      <c r="E178" s="115">
        <v>1.6268207378932335E-4</v>
      </c>
      <c r="F178" s="115">
        <v>3.7136028261139236E-5</v>
      </c>
    </row>
    <row r="179" spans="1:6" ht="15.75" customHeight="1" outlineLevel="2" thickBot="1" x14ac:dyDescent="0.3">
      <c r="A179" s="114" t="s">
        <v>1099</v>
      </c>
      <c r="B179" s="114" t="s">
        <v>217</v>
      </c>
      <c r="C179" s="114" t="s">
        <v>590</v>
      </c>
      <c r="D179" s="115">
        <v>4.8225226797915294E-4</v>
      </c>
      <c r="E179" s="115">
        <v>8.8992198233099834E-5</v>
      </c>
      <c r="F179" s="115">
        <v>2.069959550318677E-5</v>
      </c>
    </row>
    <row r="180" spans="1:6" ht="15.75" customHeight="1" outlineLevel="2" thickBot="1" x14ac:dyDescent="0.3">
      <c r="A180" s="114" t="s">
        <v>1099</v>
      </c>
      <c r="B180" s="114" t="s">
        <v>218</v>
      </c>
      <c r="C180" s="114" t="s">
        <v>591</v>
      </c>
      <c r="D180" s="115">
        <v>7.7059156771571086E-4</v>
      </c>
      <c r="E180" s="115">
        <v>1.4040156903900888E-4</v>
      </c>
      <c r="F180" s="115">
        <v>3.0103953115606743E-5</v>
      </c>
    </row>
    <row r="181" spans="1:6" ht="15.75" customHeight="1" outlineLevel="2" thickBot="1" x14ac:dyDescent="0.3">
      <c r="A181" s="114" t="s">
        <v>1099</v>
      </c>
      <c r="B181" s="114" t="s">
        <v>219</v>
      </c>
      <c r="C181" s="114" t="s">
        <v>592</v>
      </c>
      <c r="D181" s="115">
        <v>2.4425198788937525E-2</v>
      </c>
      <c r="E181" s="115">
        <v>4.0427682017719676E-3</v>
      </c>
      <c r="F181" s="115">
        <v>5.984867712981927E-4</v>
      </c>
    </row>
    <row r="182" spans="1:6" ht="15.75" customHeight="1" outlineLevel="2" thickBot="1" x14ac:dyDescent="0.3">
      <c r="A182" s="114" t="s">
        <v>1099</v>
      </c>
      <c r="B182" s="114" t="s">
        <v>220</v>
      </c>
      <c r="C182" s="114" t="s">
        <v>593</v>
      </c>
      <c r="D182" s="115">
        <v>1.5060430365642171E-4</v>
      </c>
      <c r="E182" s="115">
        <v>2.6731231864595007E-5</v>
      </c>
      <c r="F182" s="115">
        <v>3.5630948164399159E-6</v>
      </c>
    </row>
    <row r="183" spans="1:6" ht="15.75" customHeight="1" outlineLevel="2" thickBot="1" x14ac:dyDescent="0.3">
      <c r="A183" s="114" t="s">
        <v>1099</v>
      </c>
      <c r="B183" s="114" t="s">
        <v>221</v>
      </c>
      <c r="C183" s="114" t="s">
        <v>594</v>
      </c>
      <c r="D183" s="115">
        <v>5.1031357357898976E-5</v>
      </c>
      <c r="E183" s="115">
        <v>8.6702620907287449E-6</v>
      </c>
      <c r="F183" s="115">
        <v>1.1919255192768039E-6</v>
      </c>
    </row>
    <row r="184" spans="1:6" ht="15.75" customHeight="1" outlineLevel="2" thickBot="1" x14ac:dyDescent="0.3">
      <c r="A184" s="114" t="s">
        <v>1099</v>
      </c>
      <c r="B184" s="114" t="s">
        <v>222</v>
      </c>
      <c r="C184" s="114" t="s">
        <v>595</v>
      </c>
      <c r="D184" s="115">
        <v>3.718970388647985E-5</v>
      </c>
      <c r="E184" s="115">
        <v>6.0060114945480296E-6</v>
      </c>
      <c r="F184" s="115">
        <v>1.272680182402246E-6</v>
      </c>
    </row>
    <row r="185" spans="1:6" ht="15.75" customHeight="1" outlineLevel="2" thickBot="1" x14ac:dyDescent="0.3">
      <c r="A185" s="114" t="s">
        <v>1099</v>
      </c>
      <c r="B185" s="114" t="s">
        <v>223</v>
      </c>
      <c r="C185" s="114" t="s">
        <v>596</v>
      </c>
      <c r="D185" s="115">
        <v>7.7557768148046516E-5</v>
      </c>
      <c r="E185" s="115">
        <v>1.5021265052898951E-5</v>
      </c>
      <c r="F185" s="115">
        <v>1.7863632861259713E-6</v>
      </c>
    </row>
    <row r="186" spans="1:6" ht="15.75" customHeight="1" outlineLevel="2" thickBot="1" x14ac:dyDescent="0.3">
      <c r="A186" s="114" t="s">
        <v>1099</v>
      </c>
      <c r="B186" s="114" t="s">
        <v>224</v>
      </c>
      <c r="C186" s="114" t="s">
        <v>597</v>
      </c>
      <c r="D186" s="115">
        <v>1.4369270753947412E-3</v>
      </c>
      <c r="E186" s="115">
        <v>2.3737988651861524E-4</v>
      </c>
      <c r="F186" s="115">
        <v>3.4152676371557518E-5</v>
      </c>
    </row>
    <row r="187" spans="1:6" ht="15.75" customHeight="1" outlineLevel="2" thickBot="1" x14ac:dyDescent="0.3">
      <c r="A187" s="114" t="s">
        <v>1099</v>
      </c>
      <c r="B187" s="114" t="s">
        <v>225</v>
      </c>
      <c r="C187" s="114" t="s">
        <v>598</v>
      </c>
      <c r="D187" s="115">
        <v>2.6792936260112798E-6</v>
      </c>
      <c r="E187" s="115">
        <v>6.0969367307062782E-7</v>
      </c>
      <c r="F187" s="115">
        <v>1.3898698621684562E-7</v>
      </c>
    </row>
    <row r="188" spans="1:6" ht="15.75" customHeight="1" outlineLevel="2" thickBot="1" x14ac:dyDescent="0.3">
      <c r="A188" s="114" t="s">
        <v>1099</v>
      </c>
      <c r="B188" s="114" t="s">
        <v>226</v>
      </c>
      <c r="C188" s="114" t="s">
        <v>599</v>
      </c>
      <c r="D188" s="115">
        <v>9.0753857011733761E-7</v>
      </c>
      <c r="E188" s="115">
        <v>1.4604312217870839E-7</v>
      </c>
      <c r="F188" s="115">
        <v>2.0137917672969885E-8</v>
      </c>
    </row>
    <row r="189" spans="1:6" ht="15.75" customHeight="1" outlineLevel="2" thickBot="1" x14ac:dyDescent="0.3">
      <c r="A189" s="114" t="s">
        <v>1099</v>
      </c>
      <c r="B189" s="114" t="s">
        <v>227</v>
      </c>
      <c r="C189" s="114" t="s">
        <v>600</v>
      </c>
      <c r="D189" s="115">
        <v>3.1939281493175409E-3</v>
      </c>
      <c r="E189" s="115">
        <v>9.0204355848707543E-4</v>
      </c>
      <c r="F189" s="115">
        <v>1.528942782259667E-4</v>
      </c>
    </row>
    <row r="190" spans="1:6" ht="15.75" customHeight="1" outlineLevel="2" thickBot="1" x14ac:dyDescent="0.3">
      <c r="A190" s="114" t="s">
        <v>1099</v>
      </c>
      <c r="B190" s="114" t="s">
        <v>228</v>
      </c>
      <c r="C190" s="114" t="s">
        <v>601</v>
      </c>
      <c r="D190" s="115">
        <v>4.5981481469188021E-4</v>
      </c>
      <c r="E190" s="115">
        <v>1.1089929537322468E-4</v>
      </c>
      <c r="F190" s="115">
        <v>1.7990488417836942E-5</v>
      </c>
    </row>
    <row r="191" spans="1:6" ht="15.75" customHeight="1" outlineLevel="2" thickBot="1" x14ac:dyDescent="0.3">
      <c r="A191" s="114" t="s">
        <v>1099</v>
      </c>
      <c r="B191" s="114" t="s">
        <v>229</v>
      </c>
      <c r="C191" s="114" t="s">
        <v>602</v>
      </c>
      <c r="D191" s="115">
        <v>3.6220663591345363E-4</v>
      </c>
      <c r="E191" s="115">
        <v>6.5628768361133334E-5</v>
      </c>
      <c r="F191" s="115">
        <v>9.3804066972899115E-6</v>
      </c>
    </row>
    <row r="192" spans="1:6" ht="15.75" customHeight="1" outlineLevel="2" thickBot="1" x14ac:dyDescent="0.3">
      <c r="A192" s="114" t="s">
        <v>1099</v>
      </c>
      <c r="B192" s="114" t="s">
        <v>230</v>
      </c>
      <c r="C192" s="114" t="s">
        <v>603</v>
      </c>
      <c r="D192" s="115">
        <v>5.295455648114568E-4</v>
      </c>
      <c r="E192" s="115">
        <v>8.4686436803288725E-5</v>
      </c>
      <c r="F192" s="115">
        <v>1.5529199944086082E-5</v>
      </c>
    </row>
    <row r="193" spans="1:6" ht="15.75" customHeight="1" outlineLevel="2" thickBot="1" x14ac:dyDescent="0.3">
      <c r="A193" s="114" t="s">
        <v>1099</v>
      </c>
      <c r="B193" s="114" t="s">
        <v>231</v>
      </c>
      <c r="C193" s="114" t="s">
        <v>604</v>
      </c>
      <c r="D193" s="115">
        <v>1.4247070731112432E-5</v>
      </c>
      <c r="E193" s="115">
        <v>2.4833054569570984E-6</v>
      </c>
      <c r="F193" s="115">
        <v>5.3756136069237486E-7</v>
      </c>
    </row>
    <row r="194" spans="1:6" ht="15.75" customHeight="1" outlineLevel="2" thickBot="1" x14ac:dyDescent="0.3">
      <c r="A194" s="114" t="s">
        <v>1099</v>
      </c>
      <c r="B194" s="114" t="s">
        <v>232</v>
      </c>
      <c r="C194" s="114" t="s">
        <v>605</v>
      </c>
      <c r="D194" s="115">
        <v>4.9053318204094753E-6</v>
      </c>
      <c r="E194" s="115">
        <v>9.1113127413258966E-7</v>
      </c>
      <c r="F194" s="115">
        <v>1.2742777643426326E-7</v>
      </c>
    </row>
    <row r="195" spans="1:6" ht="15.75" customHeight="1" outlineLevel="1" thickBot="1" x14ac:dyDescent="0.3">
      <c r="A195" s="116" t="s">
        <v>1154</v>
      </c>
      <c r="B195" s="114"/>
      <c r="C195" s="114"/>
      <c r="D195" s="115">
        <f>SUBTOTAL(9,D3:D194)</f>
        <v>12.2468118825779</v>
      </c>
      <c r="E195" s="115">
        <f>SUBTOTAL(9,E3:E194)</f>
        <v>0.84032240635815669</v>
      </c>
      <c r="F195" s="115">
        <f>SUBTOTAL(9,F3:F194)</f>
        <v>1.5854401081338492</v>
      </c>
    </row>
    <row r="196" spans="1:6" ht="15.75" customHeight="1" outlineLevel="2" thickBot="1" x14ac:dyDescent="0.3">
      <c r="A196" s="114" t="s">
        <v>1155</v>
      </c>
      <c r="B196" s="114" t="s">
        <v>106</v>
      </c>
      <c r="C196" s="114" t="s">
        <v>480</v>
      </c>
      <c r="D196" s="115">
        <v>0.12781401123100689</v>
      </c>
      <c r="E196" s="115">
        <v>1.343440914199673E-3</v>
      </c>
      <c r="F196" s="115">
        <v>0.12580808908757288</v>
      </c>
    </row>
    <row r="197" spans="1:6" ht="15.75" customHeight="1" outlineLevel="2" thickBot="1" x14ac:dyDescent="0.3">
      <c r="A197" s="114" t="s">
        <v>1155</v>
      </c>
      <c r="B197" s="114" t="s">
        <v>107</v>
      </c>
      <c r="C197" s="114" t="s">
        <v>481</v>
      </c>
      <c r="D197" s="115">
        <v>6.811897521533089E-2</v>
      </c>
      <c r="E197" s="115">
        <v>6.8317244814725792E-4</v>
      </c>
      <c r="F197" s="115">
        <v>3.2255552563215543E-2</v>
      </c>
    </row>
    <row r="198" spans="1:6" ht="15.75" customHeight="1" outlineLevel="2" thickBot="1" x14ac:dyDescent="0.3">
      <c r="A198" s="114" t="s">
        <v>1155</v>
      </c>
      <c r="B198" s="114" t="s">
        <v>108</v>
      </c>
      <c r="C198" s="114" t="s">
        <v>482</v>
      </c>
      <c r="D198" s="115">
        <v>0.12518225387654355</v>
      </c>
      <c r="E198" s="115">
        <v>1.1110493085739379E-3</v>
      </c>
      <c r="F198" s="115">
        <v>4.0772275696458523E-3</v>
      </c>
    </row>
    <row r="199" spans="1:6" ht="15.75" customHeight="1" outlineLevel="2" thickBot="1" x14ac:dyDescent="0.3">
      <c r="A199" s="114" t="s">
        <v>1155</v>
      </c>
      <c r="B199" s="114" t="s">
        <v>109</v>
      </c>
      <c r="C199" s="114" t="s">
        <v>483</v>
      </c>
      <c r="D199" s="115">
        <v>2.302722667789996E-2</v>
      </c>
      <c r="E199" s="115">
        <v>1.3913201071105618E-4</v>
      </c>
      <c r="F199" s="115">
        <v>5.5355972336989792E-3</v>
      </c>
    </row>
    <row r="200" spans="1:6" ht="15.75" customHeight="1" outlineLevel="2" thickBot="1" x14ac:dyDescent="0.3">
      <c r="A200" s="114" t="s">
        <v>1155</v>
      </c>
      <c r="B200" s="114" t="s">
        <v>110</v>
      </c>
      <c r="C200" s="114" t="s">
        <v>484</v>
      </c>
      <c r="D200" s="115">
        <v>8.6681183740275206E-4</v>
      </c>
      <c r="E200" s="115">
        <v>9.2932823629161032E-6</v>
      </c>
      <c r="F200" s="115">
        <v>1.9388547319301795E-4</v>
      </c>
    </row>
    <row r="201" spans="1:6" ht="15.75" customHeight="1" outlineLevel="2" thickBot="1" x14ac:dyDescent="0.3">
      <c r="A201" s="114" t="s">
        <v>1155</v>
      </c>
      <c r="B201" s="114" t="s">
        <v>111</v>
      </c>
      <c r="C201" s="114" t="s">
        <v>485</v>
      </c>
      <c r="D201" s="115">
        <v>1.0463990461959791E-3</v>
      </c>
      <c r="E201" s="115">
        <v>1.1128855272393109E-5</v>
      </c>
      <c r="F201" s="115">
        <v>2.3139447655163808E-4</v>
      </c>
    </row>
    <row r="202" spans="1:6" ht="15.75" customHeight="1" outlineLevel="2" thickBot="1" x14ac:dyDescent="0.3">
      <c r="A202" s="114" t="s">
        <v>1155</v>
      </c>
      <c r="B202" s="114" t="s">
        <v>112</v>
      </c>
      <c r="C202" s="114" t="s">
        <v>486</v>
      </c>
      <c r="D202" s="115">
        <v>7.6020571294767502E-6</v>
      </c>
      <c r="E202" s="115">
        <v>7.7861819068535346E-8</v>
      </c>
      <c r="F202" s="115">
        <v>1.9106376687212009E-6</v>
      </c>
    </row>
    <row r="203" spans="1:6" ht="15.75" customHeight="1" outlineLevel="2" thickBot="1" x14ac:dyDescent="0.3">
      <c r="A203" s="114" t="s">
        <v>1155</v>
      </c>
      <c r="B203" s="114" t="s">
        <v>113</v>
      </c>
      <c r="C203" s="114" t="s">
        <v>487</v>
      </c>
      <c r="D203" s="115">
        <v>6.0308388726492704E-2</v>
      </c>
      <c r="E203" s="115">
        <v>3.6570086605112843E-4</v>
      </c>
      <c r="F203" s="115">
        <v>1.4187272279469325E-2</v>
      </c>
    </row>
    <row r="204" spans="1:6" ht="15.75" customHeight="1" outlineLevel="2" thickBot="1" x14ac:dyDescent="0.3">
      <c r="A204" s="114" t="s">
        <v>1155</v>
      </c>
      <c r="B204" s="114" t="s">
        <v>114</v>
      </c>
      <c r="C204" s="114" t="s">
        <v>488</v>
      </c>
      <c r="D204" s="115">
        <v>2.1424862438310815E-4</v>
      </c>
      <c r="E204" s="115">
        <v>2.1943791040884528E-6</v>
      </c>
      <c r="F204" s="115">
        <v>4.7185002184549765E-5</v>
      </c>
    </row>
    <row r="205" spans="1:6" ht="15.75" customHeight="1" outlineLevel="2" thickBot="1" x14ac:dyDescent="0.3">
      <c r="A205" s="114" t="s">
        <v>1155</v>
      </c>
      <c r="B205" s="114" t="s">
        <v>115</v>
      </c>
      <c r="C205" s="114" t="s">
        <v>489</v>
      </c>
      <c r="D205" s="115">
        <v>1.3047246876852817E-4</v>
      </c>
      <c r="E205" s="115">
        <v>1.3363247410101535E-6</v>
      </c>
      <c r="F205" s="115">
        <v>3.1310775899916016E-5</v>
      </c>
    </row>
    <row r="206" spans="1:6" ht="15.75" customHeight="1" outlineLevel="2" thickBot="1" x14ac:dyDescent="0.3">
      <c r="A206" s="114" t="s">
        <v>1155</v>
      </c>
      <c r="B206" s="114" t="s">
        <v>116</v>
      </c>
      <c r="C206" s="114" t="s">
        <v>490</v>
      </c>
      <c r="D206" s="115">
        <v>9.9839330181394203E-6</v>
      </c>
      <c r="E206" s="115">
        <v>1.0225742188149212E-7</v>
      </c>
      <c r="F206" s="115">
        <v>2.3103205153538473E-6</v>
      </c>
    </row>
    <row r="207" spans="1:6" ht="15.75" customHeight="1" outlineLevel="2" thickBot="1" x14ac:dyDescent="0.3">
      <c r="A207" s="114" t="s">
        <v>1155</v>
      </c>
      <c r="B207" s="114" t="s">
        <v>117</v>
      </c>
      <c r="C207" s="114" t="s">
        <v>491</v>
      </c>
      <c r="D207" s="115">
        <v>3.3698522039930096E-3</v>
      </c>
      <c r="E207" s="115">
        <v>3.9009743642620734E-5</v>
      </c>
      <c r="F207" s="115">
        <v>9.038292020180261E-4</v>
      </c>
    </row>
    <row r="208" spans="1:6" ht="15.75" customHeight="1" outlineLevel="2" thickBot="1" x14ac:dyDescent="0.3">
      <c r="A208" s="114" t="s">
        <v>1155</v>
      </c>
      <c r="B208" s="114" t="s">
        <v>118</v>
      </c>
      <c r="C208" s="114" t="s">
        <v>492</v>
      </c>
      <c r="D208" s="115">
        <v>1.4348852542382525E-2</v>
      </c>
      <c r="E208" s="115">
        <v>1.6431182112123529E-4</v>
      </c>
      <c r="F208" s="115">
        <v>3.4605997951276503E-3</v>
      </c>
    </row>
    <row r="209" spans="1:6" ht="15.75" customHeight="1" outlineLevel="2" thickBot="1" x14ac:dyDescent="0.3">
      <c r="A209" s="114" t="s">
        <v>1155</v>
      </c>
      <c r="B209" s="114" t="s">
        <v>119</v>
      </c>
      <c r="C209" s="114" t="s">
        <v>493</v>
      </c>
      <c r="D209" s="115">
        <v>2.9182481182157168E-2</v>
      </c>
      <c r="E209" s="115">
        <v>3.2596770680035775E-4</v>
      </c>
      <c r="F209" s="115">
        <v>1.0999942917318466E-2</v>
      </c>
    </row>
    <row r="210" spans="1:6" ht="15.75" customHeight="1" outlineLevel="2" thickBot="1" x14ac:dyDescent="0.3">
      <c r="A210" s="114" t="s">
        <v>1155</v>
      </c>
      <c r="B210" s="114" t="s">
        <v>120</v>
      </c>
      <c r="C210" s="114" t="s">
        <v>494</v>
      </c>
      <c r="D210" s="115">
        <v>0.15725392556766152</v>
      </c>
      <c r="E210" s="115">
        <v>9.8688883935301331E-4</v>
      </c>
      <c r="F210" s="115">
        <v>4.4190796566703688E-2</v>
      </c>
    </row>
    <row r="211" spans="1:6" ht="15.75" customHeight="1" outlineLevel="2" thickBot="1" x14ac:dyDescent="0.3">
      <c r="A211" s="114" t="s">
        <v>1155</v>
      </c>
      <c r="B211" s="114" t="s">
        <v>121</v>
      </c>
      <c r="C211" s="114" t="s">
        <v>495</v>
      </c>
      <c r="D211" s="115">
        <v>5.9772580538895129E-2</v>
      </c>
      <c r="E211" s="115">
        <v>7.3007615773302897E-4</v>
      </c>
      <c r="F211" s="115">
        <v>1.7950214785367374E-2</v>
      </c>
    </row>
    <row r="212" spans="1:6" ht="15.75" customHeight="1" outlineLevel="2" thickBot="1" x14ac:dyDescent="0.3">
      <c r="A212" s="114" t="s">
        <v>1155</v>
      </c>
      <c r="B212" s="114" t="s">
        <v>122</v>
      </c>
      <c r="C212" s="114" t="s">
        <v>496</v>
      </c>
      <c r="D212" s="115">
        <v>0.13731440171519202</v>
      </c>
      <c r="E212" s="115">
        <v>1.3840553872863882E-3</v>
      </c>
      <c r="F212" s="115">
        <v>3.5250072793384532E-2</v>
      </c>
    </row>
    <row r="213" spans="1:6" ht="15.75" customHeight="1" outlineLevel="2" thickBot="1" x14ac:dyDescent="0.3">
      <c r="A213" s="114" t="s">
        <v>1155</v>
      </c>
      <c r="B213" s="114" t="s">
        <v>123</v>
      </c>
      <c r="C213" s="114" t="s">
        <v>497</v>
      </c>
      <c r="D213" s="115">
        <v>4.0804602012927925E-2</v>
      </c>
      <c r="E213" s="115">
        <v>4.6669569977304955E-4</v>
      </c>
      <c r="F213" s="115">
        <v>1.0854840179259131E-2</v>
      </c>
    </row>
    <row r="214" spans="1:6" ht="15.75" customHeight="1" outlineLevel="2" thickBot="1" x14ac:dyDescent="0.3">
      <c r="A214" s="114" t="s">
        <v>1155</v>
      </c>
      <c r="B214" s="114" t="s">
        <v>124</v>
      </c>
      <c r="C214" s="114" t="s">
        <v>498</v>
      </c>
      <c r="D214" s="115">
        <v>0.15301418001497941</v>
      </c>
      <c r="E214" s="115">
        <v>1.2831300172683846E-3</v>
      </c>
      <c r="F214" s="115">
        <v>3.5230784168407844E-2</v>
      </c>
    </row>
    <row r="215" spans="1:6" ht="15.75" customHeight="1" outlineLevel="2" thickBot="1" x14ac:dyDescent="0.3">
      <c r="A215" s="114" t="s">
        <v>1155</v>
      </c>
      <c r="B215" s="114" t="s">
        <v>125</v>
      </c>
      <c r="C215" s="114" t="s">
        <v>499</v>
      </c>
      <c r="D215" s="115">
        <v>0</v>
      </c>
      <c r="E215" s="115">
        <v>0</v>
      </c>
      <c r="F215" s="115">
        <v>6.6585413521781482E-4</v>
      </c>
    </row>
    <row r="216" spans="1:6" ht="15.75" customHeight="1" outlineLevel="2" thickBot="1" x14ac:dyDescent="0.3">
      <c r="A216" s="114" t="s">
        <v>1155</v>
      </c>
      <c r="B216" s="114" t="s">
        <v>126</v>
      </c>
      <c r="C216" s="114" t="s">
        <v>500</v>
      </c>
      <c r="D216" s="115">
        <v>0</v>
      </c>
      <c r="E216" s="115">
        <v>0</v>
      </c>
      <c r="F216" s="115">
        <v>8.1399930088344772E-5</v>
      </c>
    </row>
    <row r="217" spans="1:6" ht="15.75" customHeight="1" outlineLevel="2" thickBot="1" x14ac:dyDescent="0.3">
      <c r="A217" s="114" t="s">
        <v>1155</v>
      </c>
      <c r="B217" s="114" t="s">
        <v>127</v>
      </c>
      <c r="C217" s="114" t="s">
        <v>501</v>
      </c>
      <c r="D217" s="115">
        <v>6.3319975886259695E-5</v>
      </c>
      <c r="E217" s="115">
        <v>6.9080723633889831E-7</v>
      </c>
      <c r="F217" s="115">
        <v>1.3116308520316101E-5</v>
      </c>
    </row>
    <row r="218" spans="1:6" ht="15.75" customHeight="1" outlineLevel="2" thickBot="1" x14ac:dyDescent="0.3">
      <c r="A218" s="114" t="s">
        <v>1155</v>
      </c>
      <c r="B218" s="114" t="s">
        <v>128</v>
      </c>
      <c r="C218" s="114" t="s">
        <v>502</v>
      </c>
      <c r="D218" s="115">
        <v>1.2698749607373104E-4</v>
      </c>
      <c r="E218" s="115">
        <v>1.5953979151329352E-6</v>
      </c>
      <c r="F218" s="115">
        <v>3.0567155464854763E-5</v>
      </c>
    </row>
    <row r="219" spans="1:6" ht="15.75" customHeight="1" outlineLevel="2" thickBot="1" x14ac:dyDescent="0.3">
      <c r="A219" s="114" t="s">
        <v>1155</v>
      </c>
      <c r="B219" s="114" t="s">
        <v>129</v>
      </c>
      <c r="C219" s="114" t="s">
        <v>503</v>
      </c>
      <c r="D219" s="115">
        <v>1.8556688566432153E-3</v>
      </c>
      <c r="E219" s="115">
        <v>2.0195752423697501E-5</v>
      </c>
      <c r="F219" s="115">
        <v>5.2774709678355021E-4</v>
      </c>
    </row>
    <row r="220" spans="1:6" ht="15.75" customHeight="1" outlineLevel="2" thickBot="1" x14ac:dyDescent="0.3">
      <c r="A220" s="114" t="s">
        <v>1155</v>
      </c>
      <c r="B220" s="114" t="s">
        <v>130</v>
      </c>
      <c r="C220" s="114" t="s">
        <v>504</v>
      </c>
      <c r="D220" s="115">
        <v>1.2048047655044112E-2</v>
      </c>
      <c r="E220" s="115">
        <v>1.3763655504958426E-4</v>
      </c>
      <c r="F220" s="115">
        <v>3.7209127135706972E-3</v>
      </c>
    </row>
    <row r="221" spans="1:6" ht="15.75" customHeight="1" outlineLevel="2" thickBot="1" x14ac:dyDescent="0.3">
      <c r="A221" s="114" t="s">
        <v>1155</v>
      </c>
      <c r="B221" s="114" t="s">
        <v>131</v>
      </c>
      <c r="C221" s="114" t="s">
        <v>505</v>
      </c>
      <c r="D221" s="115">
        <v>4.6167959840212489E-6</v>
      </c>
      <c r="E221" s="115">
        <v>4.728617041161378E-8</v>
      </c>
      <c r="F221" s="115">
        <v>1.2523858878228455E-6</v>
      </c>
    </row>
    <row r="222" spans="1:6" ht="15.75" customHeight="1" outlineLevel="2" thickBot="1" x14ac:dyDescent="0.3">
      <c r="A222" s="114" t="s">
        <v>1155</v>
      </c>
      <c r="B222" s="114" t="s">
        <v>132</v>
      </c>
      <c r="C222" s="114" t="s">
        <v>506</v>
      </c>
      <c r="D222" s="115">
        <v>8.0531596576009437E-5</v>
      </c>
      <c r="E222" s="115">
        <v>8.2481971727817153E-7</v>
      </c>
      <c r="F222" s="115">
        <v>2.2865998058551714E-5</v>
      </c>
    </row>
    <row r="223" spans="1:6" ht="15.75" customHeight="1" outlineLevel="2" thickBot="1" x14ac:dyDescent="0.3">
      <c r="A223" s="114" t="s">
        <v>1155</v>
      </c>
      <c r="B223" s="114" t="s">
        <v>133</v>
      </c>
      <c r="C223" s="114" t="s">
        <v>507</v>
      </c>
      <c r="D223" s="115">
        <v>1.6442662041573599E-2</v>
      </c>
      <c r="E223" s="115">
        <v>9.4461018457139655E-5</v>
      </c>
      <c r="F223" s="115">
        <v>4.2256230930971883E-3</v>
      </c>
    </row>
    <row r="224" spans="1:6" ht="15.75" customHeight="1" outlineLevel="2" thickBot="1" x14ac:dyDescent="0.3">
      <c r="A224" s="114" t="s">
        <v>1155</v>
      </c>
      <c r="B224" s="114" t="s">
        <v>134</v>
      </c>
      <c r="C224" s="114" t="s">
        <v>508</v>
      </c>
      <c r="D224" s="115">
        <v>5.0730688900176929E-2</v>
      </c>
      <c r="E224" s="115">
        <v>7.9805397089678632E-4</v>
      </c>
      <c r="F224" s="115">
        <v>5.5380332714493946E-3</v>
      </c>
    </row>
    <row r="225" spans="1:6" ht="15.75" customHeight="1" outlineLevel="2" thickBot="1" x14ac:dyDescent="0.3">
      <c r="A225" s="114" t="s">
        <v>1155</v>
      </c>
      <c r="B225" s="114" t="s">
        <v>135</v>
      </c>
      <c r="C225" s="114" t="s">
        <v>509</v>
      </c>
      <c r="D225" s="115">
        <v>0.5874423784642675</v>
      </c>
      <c r="E225" s="115">
        <v>5.8526508864784228E-3</v>
      </c>
      <c r="F225" s="115">
        <v>5.6750187540699736E-2</v>
      </c>
    </row>
    <row r="226" spans="1:6" ht="15.75" customHeight="1" outlineLevel="2" thickBot="1" x14ac:dyDescent="0.3">
      <c r="A226" s="114" t="s">
        <v>1155</v>
      </c>
      <c r="B226" s="114" t="s">
        <v>136</v>
      </c>
      <c r="C226" s="114" t="s">
        <v>510</v>
      </c>
      <c r="D226" s="115">
        <v>0.32247101828571423</v>
      </c>
      <c r="E226" s="115">
        <v>2.1199246079493901E-3</v>
      </c>
      <c r="F226" s="115">
        <v>6.4667648042391135E-3</v>
      </c>
    </row>
    <row r="227" spans="1:6" ht="15.75" customHeight="1" outlineLevel="2" thickBot="1" x14ac:dyDescent="0.3">
      <c r="A227" s="114" t="s">
        <v>1155</v>
      </c>
      <c r="B227" s="114" t="s">
        <v>137</v>
      </c>
      <c r="C227" s="114" t="s">
        <v>511</v>
      </c>
      <c r="D227" s="115">
        <v>0.147256355325353</v>
      </c>
      <c r="E227" s="115">
        <v>1.6023574952718374E-3</v>
      </c>
      <c r="F227" s="115">
        <v>5.161120393460325E-3</v>
      </c>
    </row>
    <row r="228" spans="1:6" ht="15.75" customHeight="1" outlineLevel="2" thickBot="1" x14ac:dyDescent="0.3">
      <c r="A228" s="114" t="s">
        <v>1155</v>
      </c>
      <c r="B228" s="114" t="s">
        <v>138</v>
      </c>
      <c r="C228" s="114" t="s">
        <v>512</v>
      </c>
      <c r="D228" s="115">
        <v>1.2274299074823532E-2</v>
      </c>
      <c r="E228" s="115">
        <v>1.1320489188396441E-4</v>
      </c>
      <c r="F228" s="115">
        <v>2.469736978663765E-4</v>
      </c>
    </row>
    <row r="229" spans="1:6" ht="15.75" customHeight="1" outlineLevel="2" thickBot="1" x14ac:dyDescent="0.3">
      <c r="A229" s="114" t="s">
        <v>1155</v>
      </c>
      <c r="B229" s="114" t="s">
        <v>139</v>
      </c>
      <c r="C229" s="114" t="s">
        <v>513</v>
      </c>
      <c r="D229" s="115">
        <v>1.0898078819618043E-4</v>
      </c>
      <c r="E229" s="115">
        <v>7.1024522935657223E-7</v>
      </c>
      <c r="F229" s="115">
        <v>2.3153004645654234E-6</v>
      </c>
    </row>
    <row r="230" spans="1:6" ht="15.75" customHeight="1" outlineLevel="2" thickBot="1" x14ac:dyDescent="0.3">
      <c r="A230" s="114" t="s">
        <v>1155</v>
      </c>
      <c r="B230" s="114" t="s">
        <v>140</v>
      </c>
      <c r="C230" s="114" t="s">
        <v>514</v>
      </c>
      <c r="D230" s="115">
        <v>2.1228209648292053E-2</v>
      </c>
      <c r="E230" s="115">
        <v>1.7711145754214727E-4</v>
      </c>
      <c r="F230" s="115">
        <v>6.1757936000064436E-4</v>
      </c>
    </row>
    <row r="231" spans="1:6" ht="15.75" customHeight="1" outlineLevel="2" thickBot="1" x14ac:dyDescent="0.3">
      <c r="A231" s="114" t="s">
        <v>1155</v>
      </c>
      <c r="B231" s="114" t="s">
        <v>141</v>
      </c>
      <c r="C231" s="114" t="s">
        <v>515</v>
      </c>
      <c r="D231" s="115">
        <v>2.2019440900254213E-2</v>
      </c>
      <c r="E231" s="115">
        <v>1.6974361137612543E-4</v>
      </c>
      <c r="F231" s="115">
        <v>4.2172036341958137E-4</v>
      </c>
    </row>
    <row r="232" spans="1:6" ht="15.75" customHeight="1" outlineLevel="2" thickBot="1" x14ac:dyDescent="0.3">
      <c r="A232" s="114" t="s">
        <v>1155</v>
      </c>
      <c r="B232" s="114" t="s">
        <v>142</v>
      </c>
      <c r="C232" s="114" t="s">
        <v>516</v>
      </c>
      <c r="D232" s="115">
        <v>4.6725491034183865E-2</v>
      </c>
      <c r="E232" s="115">
        <v>3.5963901783308899E-4</v>
      </c>
      <c r="F232" s="115">
        <v>1.1187115752639583E-3</v>
      </c>
    </row>
    <row r="233" spans="1:6" ht="15.75" customHeight="1" outlineLevel="2" thickBot="1" x14ac:dyDescent="0.3">
      <c r="A233" s="114" t="s">
        <v>1155</v>
      </c>
      <c r="B233" s="114" t="s">
        <v>143</v>
      </c>
      <c r="C233" s="114" t="s">
        <v>517</v>
      </c>
      <c r="D233" s="115">
        <v>1.9964474872840421E-2</v>
      </c>
      <c r="E233" s="115">
        <v>1.4385899655296441E-4</v>
      </c>
      <c r="F233" s="115">
        <v>4.4294747139596454E-4</v>
      </c>
    </row>
    <row r="234" spans="1:6" ht="15.75" customHeight="1" outlineLevel="2" thickBot="1" x14ac:dyDescent="0.3">
      <c r="A234" s="114" t="s">
        <v>1155</v>
      </c>
      <c r="B234" s="114" t="s">
        <v>144</v>
      </c>
      <c r="C234" s="114" t="s">
        <v>518</v>
      </c>
      <c r="D234" s="115">
        <v>9.7709024154353356E-4</v>
      </c>
      <c r="E234" s="115">
        <v>7.4277808870423356E-6</v>
      </c>
      <c r="F234" s="115">
        <v>2.229777021777624E-5</v>
      </c>
    </row>
    <row r="235" spans="1:6" ht="15.75" customHeight="1" outlineLevel="2" thickBot="1" x14ac:dyDescent="0.3">
      <c r="A235" s="114" t="s">
        <v>1155</v>
      </c>
      <c r="B235" s="114" t="s">
        <v>145</v>
      </c>
      <c r="C235" s="114" t="s">
        <v>519</v>
      </c>
      <c r="D235" s="115">
        <v>3.5946649467165581E-2</v>
      </c>
      <c r="E235" s="115">
        <v>3.5866127018711766E-4</v>
      </c>
      <c r="F235" s="115">
        <v>7.9997712686215772E-4</v>
      </c>
    </row>
    <row r="236" spans="1:6" ht="15.75" customHeight="1" outlineLevel="2" thickBot="1" x14ac:dyDescent="0.3">
      <c r="A236" s="114" t="s">
        <v>1155</v>
      </c>
      <c r="B236" s="114" t="s">
        <v>146</v>
      </c>
      <c r="C236" s="114" t="s">
        <v>520</v>
      </c>
      <c r="D236" s="115">
        <v>1.1538830924439931E-2</v>
      </c>
      <c r="E236" s="115">
        <v>2.8055634093630632E-4</v>
      </c>
      <c r="F236" s="115">
        <v>4.3124901040298254E-4</v>
      </c>
    </row>
    <row r="237" spans="1:6" ht="15.75" customHeight="1" outlineLevel="2" thickBot="1" x14ac:dyDescent="0.3">
      <c r="A237" s="114" t="s">
        <v>1155</v>
      </c>
      <c r="B237" s="114" t="s">
        <v>147</v>
      </c>
      <c r="C237" s="114" t="s">
        <v>521</v>
      </c>
      <c r="D237" s="115">
        <v>8.9449106862969835E-2</v>
      </c>
      <c r="E237" s="115">
        <v>6.2583223115936898E-4</v>
      </c>
      <c r="F237" s="115">
        <v>1.7158367739648897E-3</v>
      </c>
    </row>
    <row r="238" spans="1:6" ht="15.75" customHeight="1" outlineLevel="2" thickBot="1" x14ac:dyDescent="0.3">
      <c r="A238" s="114" t="s">
        <v>1155</v>
      </c>
      <c r="B238" s="114" t="s">
        <v>148</v>
      </c>
      <c r="C238" s="114" t="s">
        <v>522</v>
      </c>
      <c r="D238" s="115">
        <v>4.1741488110172503E-2</v>
      </c>
      <c r="E238" s="115">
        <v>3.2444323890036899E-4</v>
      </c>
      <c r="F238" s="115">
        <v>1.3427512157774386E-3</v>
      </c>
    </row>
    <row r="239" spans="1:6" ht="15.75" customHeight="1" outlineLevel="2" thickBot="1" x14ac:dyDescent="0.3">
      <c r="A239" s="114" t="s">
        <v>1155</v>
      </c>
      <c r="B239" s="114" t="s">
        <v>149</v>
      </c>
      <c r="C239" s="114" t="s">
        <v>523</v>
      </c>
      <c r="D239" s="115">
        <v>1.92385216875577E-3</v>
      </c>
      <c r="E239" s="115">
        <v>1.0162619853157342E-4</v>
      </c>
      <c r="F239" s="115">
        <v>6.9681342400455698E-5</v>
      </c>
    </row>
    <row r="240" spans="1:6" ht="15.75" customHeight="1" outlineLevel="2" thickBot="1" x14ac:dyDescent="0.3">
      <c r="A240" s="114" t="s">
        <v>1155</v>
      </c>
      <c r="B240" s="114" t="s">
        <v>150</v>
      </c>
      <c r="C240" s="114" t="s">
        <v>524</v>
      </c>
      <c r="D240" s="115">
        <v>5.5229715486109525E-3</v>
      </c>
      <c r="E240" s="115">
        <v>5.1099707112952474E-5</v>
      </c>
      <c r="F240" s="115">
        <v>1.1976803585736616E-4</v>
      </c>
    </row>
    <row r="241" spans="1:6" ht="15.75" customHeight="1" outlineLevel="2" thickBot="1" x14ac:dyDescent="0.3">
      <c r="A241" s="114" t="s">
        <v>1155</v>
      </c>
      <c r="B241" s="114" t="s">
        <v>151</v>
      </c>
      <c r="C241" s="114" t="s">
        <v>525</v>
      </c>
      <c r="D241" s="115">
        <v>1.3367624783753699E-3</v>
      </c>
      <c r="E241" s="115">
        <v>8.8810573594065866E-5</v>
      </c>
      <c r="F241" s="115">
        <v>5.0064312681198018E-5</v>
      </c>
    </row>
    <row r="242" spans="1:6" ht="15.75" customHeight="1" outlineLevel="2" thickBot="1" x14ac:dyDescent="0.3">
      <c r="A242" s="114" t="s">
        <v>1155</v>
      </c>
      <c r="B242" s="114" t="s">
        <v>152</v>
      </c>
      <c r="C242" s="114" t="s">
        <v>526</v>
      </c>
      <c r="D242" s="115">
        <v>1.2662293321594764E-3</v>
      </c>
      <c r="E242" s="115">
        <v>1.0003030573415485E-4</v>
      </c>
      <c r="F242" s="115">
        <v>4.3738914334847466E-5</v>
      </c>
    </row>
    <row r="243" spans="1:6" ht="15.75" customHeight="1" outlineLevel="2" thickBot="1" x14ac:dyDescent="0.3">
      <c r="A243" s="114" t="s">
        <v>1155</v>
      </c>
      <c r="B243" s="114" t="s">
        <v>153</v>
      </c>
      <c r="C243" s="114" t="s">
        <v>527</v>
      </c>
      <c r="D243" s="115">
        <v>3.0076237780318406E-2</v>
      </c>
      <c r="E243" s="115">
        <v>1.9944139638319058E-4</v>
      </c>
      <c r="F243" s="115">
        <v>5.4259880760668849E-4</v>
      </c>
    </row>
    <row r="244" spans="1:6" ht="15.75" customHeight="1" outlineLevel="2" thickBot="1" x14ac:dyDescent="0.3">
      <c r="A244" s="114" t="s">
        <v>1155</v>
      </c>
      <c r="B244" s="114" t="s">
        <v>154</v>
      </c>
      <c r="C244" s="114" t="s">
        <v>528</v>
      </c>
      <c r="D244" s="115">
        <v>1.497760716982479E-2</v>
      </c>
      <c r="E244" s="115">
        <v>4.1593259207787744E-4</v>
      </c>
      <c r="F244" s="115">
        <v>3.9968766570695394E-4</v>
      </c>
    </row>
    <row r="245" spans="1:6" ht="15.75" customHeight="1" outlineLevel="2" thickBot="1" x14ac:dyDescent="0.3">
      <c r="A245" s="114" t="s">
        <v>1155</v>
      </c>
      <c r="B245" s="114" t="s">
        <v>155</v>
      </c>
      <c r="C245" s="114" t="s">
        <v>529</v>
      </c>
      <c r="D245" s="115">
        <v>7.2851159126079605E-3</v>
      </c>
      <c r="E245" s="115">
        <v>6.6237451321296656E-5</v>
      </c>
      <c r="F245" s="115">
        <v>2.4649919801534356E-4</v>
      </c>
    </row>
    <row r="246" spans="1:6" ht="15.75" customHeight="1" outlineLevel="2" thickBot="1" x14ac:dyDescent="0.3">
      <c r="A246" s="114" t="s">
        <v>1155</v>
      </c>
      <c r="B246" s="114" t="s">
        <v>156</v>
      </c>
      <c r="C246" s="114" t="s">
        <v>530</v>
      </c>
      <c r="D246" s="115">
        <v>2.9184505462079256E-3</v>
      </c>
      <c r="E246" s="115">
        <v>2.0129555584355658E-4</v>
      </c>
      <c r="F246" s="115">
        <v>1.2437032404150186E-4</v>
      </c>
    </row>
    <row r="247" spans="1:6" ht="15.75" customHeight="1" outlineLevel="2" thickBot="1" x14ac:dyDescent="0.3">
      <c r="A247" s="114" t="s">
        <v>1155</v>
      </c>
      <c r="B247" s="114" t="s">
        <v>157</v>
      </c>
      <c r="C247" s="114" t="s">
        <v>531</v>
      </c>
      <c r="D247" s="115">
        <v>8.3833675238103329E-3</v>
      </c>
      <c r="E247" s="115">
        <v>2.5804899583184741E-4</v>
      </c>
      <c r="F247" s="115">
        <v>2.3983051850396927E-4</v>
      </c>
    </row>
    <row r="248" spans="1:6" ht="15.75" customHeight="1" outlineLevel="2" thickBot="1" x14ac:dyDescent="0.3">
      <c r="A248" s="114" t="s">
        <v>1155</v>
      </c>
      <c r="B248" s="114" t="s">
        <v>158</v>
      </c>
      <c r="C248" s="114" t="s">
        <v>532</v>
      </c>
      <c r="D248" s="115">
        <v>5.1686161218850724E-3</v>
      </c>
      <c r="E248" s="115">
        <v>4.2519903279107093E-4</v>
      </c>
      <c r="F248" s="115">
        <v>1.7560116208769188E-4</v>
      </c>
    </row>
    <row r="249" spans="1:6" ht="15.75" customHeight="1" outlineLevel="2" thickBot="1" x14ac:dyDescent="0.3">
      <c r="A249" s="114" t="s">
        <v>1155</v>
      </c>
      <c r="B249" s="114" t="s">
        <v>159</v>
      </c>
      <c r="C249" s="114" t="s">
        <v>533</v>
      </c>
      <c r="D249" s="115">
        <v>6.2435363597470482E-3</v>
      </c>
      <c r="E249" s="115">
        <v>8.6246503843439342E-5</v>
      </c>
      <c r="F249" s="115">
        <v>1.4461776762763308E-4</v>
      </c>
    </row>
    <row r="250" spans="1:6" ht="15.75" customHeight="1" outlineLevel="2" thickBot="1" x14ac:dyDescent="0.3">
      <c r="A250" s="114" t="s">
        <v>1155</v>
      </c>
      <c r="B250" s="114" t="s">
        <v>160</v>
      </c>
      <c r="C250" s="114" t="s">
        <v>534</v>
      </c>
      <c r="D250" s="115">
        <v>1.9338916902098345E-2</v>
      </c>
      <c r="E250" s="115">
        <v>1.7568991036080701E-4</v>
      </c>
      <c r="F250" s="115">
        <v>6.035714317465695E-4</v>
      </c>
    </row>
    <row r="251" spans="1:6" ht="15.75" customHeight="1" outlineLevel="2" thickBot="1" x14ac:dyDescent="0.3">
      <c r="A251" s="114" t="s">
        <v>1155</v>
      </c>
      <c r="B251" s="114" t="s">
        <v>161</v>
      </c>
      <c r="C251" s="114" t="s">
        <v>535</v>
      </c>
      <c r="D251" s="115">
        <v>6.2459645926868953E-4</v>
      </c>
      <c r="E251" s="115">
        <v>1.4198801558414361E-5</v>
      </c>
      <c r="F251" s="115">
        <v>1.5501289920599754E-5</v>
      </c>
    </row>
    <row r="252" spans="1:6" ht="15.75" customHeight="1" outlineLevel="2" thickBot="1" x14ac:dyDescent="0.3">
      <c r="A252" s="114" t="s">
        <v>1155</v>
      </c>
      <c r="B252" s="114" t="s">
        <v>162</v>
      </c>
      <c r="C252" s="114" t="s">
        <v>536</v>
      </c>
      <c r="D252" s="115">
        <v>2.946050428858751E-3</v>
      </c>
      <c r="E252" s="115">
        <v>1.8669687058160016E-5</v>
      </c>
      <c r="F252" s="115">
        <v>5.7146322358600972E-5</v>
      </c>
    </row>
    <row r="253" spans="1:6" ht="15.75" customHeight="1" outlineLevel="2" thickBot="1" x14ac:dyDescent="0.3">
      <c r="A253" s="114" t="s">
        <v>1155</v>
      </c>
      <c r="B253" s="114" t="s">
        <v>163</v>
      </c>
      <c r="C253" s="114" t="s">
        <v>537</v>
      </c>
      <c r="D253" s="115">
        <v>3.5800729036888137E-4</v>
      </c>
      <c r="E253" s="115">
        <v>3.1418486610559528E-5</v>
      </c>
      <c r="F253" s="115">
        <v>1.1735537897626941E-5</v>
      </c>
    </row>
    <row r="254" spans="1:6" ht="15.75" customHeight="1" outlineLevel="2" thickBot="1" x14ac:dyDescent="0.3">
      <c r="A254" s="114" t="s">
        <v>1155</v>
      </c>
      <c r="B254" s="114" t="s">
        <v>164</v>
      </c>
      <c r="C254" s="114" t="s">
        <v>538</v>
      </c>
      <c r="D254" s="115">
        <v>0.50445590914879723</v>
      </c>
      <c r="E254" s="115">
        <v>5.2546150075754357E-3</v>
      </c>
      <c r="F254" s="115">
        <v>4.302094373124591E-2</v>
      </c>
    </row>
    <row r="255" spans="1:6" ht="15.75" customHeight="1" outlineLevel="2" thickBot="1" x14ac:dyDescent="0.3">
      <c r="A255" s="114" t="s">
        <v>1155</v>
      </c>
      <c r="B255" s="114" t="s">
        <v>165</v>
      </c>
      <c r="C255" s="114" t="s">
        <v>539</v>
      </c>
      <c r="D255" s="115">
        <v>0.29649489826096409</v>
      </c>
      <c r="E255" s="115">
        <v>3.0288643354505771E-3</v>
      </c>
      <c r="F255" s="115">
        <v>1.8164456968258566E-2</v>
      </c>
    </row>
    <row r="256" spans="1:6" ht="15.75" customHeight="1" outlineLevel="2" thickBot="1" x14ac:dyDescent="0.3">
      <c r="A256" s="114" t="s">
        <v>1155</v>
      </c>
      <c r="B256" s="114" t="s">
        <v>166</v>
      </c>
      <c r="C256" s="114" t="s">
        <v>540</v>
      </c>
      <c r="D256" s="115">
        <v>4.3387309926002066E-2</v>
      </c>
      <c r="E256" s="115">
        <v>4.5191746397912598E-4</v>
      </c>
      <c r="F256" s="115">
        <v>3.8568966797111223E-3</v>
      </c>
    </row>
    <row r="257" spans="1:6" ht="15.75" customHeight="1" outlineLevel="2" thickBot="1" x14ac:dyDescent="0.3">
      <c r="A257" s="114" t="s">
        <v>1155</v>
      </c>
      <c r="B257" s="114" t="s">
        <v>167</v>
      </c>
      <c r="C257" s="114" t="s">
        <v>541</v>
      </c>
      <c r="D257" s="115">
        <v>0.17687886694131824</v>
      </c>
      <c r="E257" s="115">
        <v>1.8138659136417864E-3</v>
      </c>
      <c r="F257" s="115">
        <v>1.2657104365886105E-2</v>
      </c>
    </row>
    <row r="258" spans="1:6" ht="15.75" customHeight="1" outlineLevel="2" thickBot="1" x14ac:dyDescent="0.3">
      <c r="A258" s="114" t="s">
        <v>1155</v>
      </c>
      <c r="B258" s="114" t="s">
        <v>168</v>
      </c>
      <c r="C258" s="114" t="s">
        <v>542</v>
      </c>
      <c r="D258" s="115">
        <v>2.7030764486040359E-3</v>
      </c>
      <c r="E258" s="115">
        <v>2.7705326284407451E-5</v>
      </c>
      <c r="F258" s="115">
        <v>2.7643489242051091E-4</v>
      </c>
    </row>
    <row r="259" spans="1:6" ht="15.75" customHeight="1" outlineLevel="2" thickBot="1" x14ac:dyDescent="0.3">
      <c r="A259" s="114" t="s">
        <v>1155</v>
      </c>
      <c r="B259" s="114" t="s">
        <v>169</v>
      </c>
      <c r="C259" s="114" t="s">
        <v>543</v>
      </c>
      <c r="D259" s="115">
        <v>8.5833470219875523E-3</v>
      </c>
      <c r="E259" s="115">
        <v>6.9576787970615378E-5</v>
      </c>
      <c r="F259" s="115">
        <v>4.8835504111978986E-4</v>
      </c>
    </row>
    <row r="260" spans="1:6" ht="15.75" customHeight="1" outlineLevel="2" thickBot="1" x14ac:dyDescent="0.3">
      <c r="A260" s="114" t="s">
        <v>1155</v>
      </c>
      <c r="B260" s="114" t="s">
        <v>170</v>
      </c>
      <c r="C260" s="114" t="s">
        <v>544</v>
      </c>
      <c r="D260" s="115">
        <v>5.1558709168308741E-3</v>
      </c>
      <c r="E260" s="115">
        <v>5.2830665948950784E-5</v>
      </c>
      <c r="F260" s="115">
        <v>3.5088349749139299E-4</v>
      </c>
    </row>
    <row r="261" spans="1:6" ht="15.75" customHeight="1" outlineLevel="2" thickBot="1" x14ac:dyDescent="0.3">
      <c r="A261" s="114" t="s">
        <v>1155</v>
      </c>
      <c r="B261" s="114" t="s">
        <v>171</v>
      </c>
      <c r="C261" s="114" t="s">
        <v>545</v>
      </c>
      <c r="D261" s="115">
        <v>0.37090270416860616</v>
      </c>
      <c r="E261" s="115">
        <v>3.205992064340777E-3</v>
      </c>
      <c r="F261" s="115">
        <v>1.1483694160815636E-2</v>
      </c>
    </row>
    <row r="262" spans="1:6" ht="15.75" customHeight="1" outlineLevel="2" thickBot="1" x14ac:dyDescent="0.3">
      <c r="A262" s="114" t="s">
        <v>1155</v>
      </c>
      <c r="B262" s="114" t="s">
        <v>172</v>
      </c>
      <c r="C262" s="114" t="s">
        <v>546</v>
      </c>
      <c r="D262" s="115">
        <v>0</v>
      </c>
      <c r="E262" s="115">
        <v>0</v>
      </c>
      <c r="F262" s="115">
        <v>1.547332188832014E-3</v>
      </c>
    </row>
    <row r="263" spans="1:6" ht="15.75" customHeight="1" outlineLevel="2" thickBot="1" x14ac:dyDescent="0.3">
      <c r="A263" s="114" t="s">
        <v>1155</v>
      </c>
      <c r="B263" s="114" t="s">
        <v>173</v>
      </c>
      <c r="C263" s="114" t="s">
        <v>547</v>
      </c>
      <c r="D263" s="115">
        <v>0</v>
      </c>
      <c r="E263" s="115">
        <v>0</v>
      </c>
      <c r="F263" s="115">
        <v>1.9293730373930548E-4</v>
      </c>
    </row>
    <row r="264" spans="1:6" ht="15.75" customHeight="1" outlineLevel="2" thickBot="1" x14ac:dyDescent="0.3">
      <c r="A264" s="114" t="s">
        <v>1155</v>
      </c>
      <c r="B264" s="114" t="s">
        <v>174</v>
      </c>
      <c r="C264" s="114" t="s">
        <v>548</v>
      </c>
      <c r="D264" s="115">
        <v>0.15620889637834867</v>
      </c>
      <c r="E264" s="115">
        <v>1.0961381454000015E-3</v>
      </c>
      <c r="F264" s="115">
        <v>5.5094491667600411E-3</v>
      </c>
    </row>
    <row r="265" spans="1:6" ht="15.75" customHeight="1" outlineLevel="2" thickBot="1" x14ac:dyDescent="0.3">
      <c r="A265" s="114" t="s">
        <v>1155</v>
      </c>
      <c r="B265" s="114" t="s">
        <v>175</v>
      </c>
      <c r="C265" s="114" t="s">
        <v>549</v>
      </c>
      <c r="D265" s="115">
        <v>5.9532811727088797E-2</v>
      </c>
      <c r="E265" s="115">
        <v>3.7876595481066931E-4</v>
      </c>
      <c r="F265" s="115">
        <v>1.2575253936694705E-3</v>
      </c>
    </row>
    <row r="266" spans="1:6" ht="15.75" customHeight="1" outlineLevel="2" thickBot="1" x14ac:dyDescent="0.3">
      <c r="A266" s="114" t="s">
        <v>1155</v>
      </c>
      <c r="B266" s="114" t="s">
        <v>176</v>
      </c>
      <c r="C266" s="114" t="s">
        <v>550</v>
      </c>
      <c r="D266" s="115">
        <v>7.053074509797165E-2</v>
      </c>
      <c r="E266" s="115">
        <v>5.8785491847799208E-4</v>
      </c>
      <c r="F266" s="115">
        <v>1.8808746800658875E-3</v>
      </c>
    </row>
    <row r="267" spans="1:6" ht="15.75" customHeight="1" outlineLevel="2" thickBot="1" x14ac:dyDescent="0.3">
      <c r="A267" s="114" t="s">
        <v>1155</v>
      </c>
      <c r="B267" s="114" t="s">
        <v>177</v>
      </c>
      <c r="C267" s="114" t="s">
        <v>551</v>
      </c>
      <c r="D267" s="115">
        <v>2.0485905418529422E-2</v>
      </c>
      <c r="E267" s="115">
        <v>2.1206250198201163E-4</v>
      </c>
      <c r="F267" s="115">
        <v>1.4766249812977524E-3</v>
      </c>
    </row>
    <row r="268" spans="1:6" ht="15.75" customHeight="1" outlineLevel="2" thickBot="1" x14ac:dyDescent="0.3">
      <c r="A268" s="114" t="s">
        <v>1155</v>
      </c>
      <c r="B268" s="114" t="s">
        <v>178</v>
      </c>
      <c r="C268" s="114" t="s">
        <v>552</v>
      </c>
      <c r="D268" s="115">
        <v>2.0928139801670396</v>
      </c>
      <c r="E268" s="115">
        <v>1.4658384003526308E-2</v>
      </c>
      <c r="F268" s="115">
        <v>5.9636225870966376E-2</v>
      </c>
    </row>
    <row r="269" spans="1:6" ht="15.75" customHeight="1" outlineLevel="2" thickBot="1" x14ac:dyDescent="0.3">
      <c r="A269" s="114" t="s">
        <v>1155</v>
      </c>
      <c r="B269" s="114" t="s">
        <v>179</v>
      </c>
      <c r="C269" s="114" t="s">
        <v>553</v>
      </c>
      <c r="D269" s="115">
        <v>0.80944713866616524</v>
      </c>
      <c r="E269" s="115">
        <v>5.1469651506096349E-3</v>
      </c>
      <c r="F269" s="115">
        <v>1.6310831494307086E-2</v>
      </c>
    </row>
    <row r="270" spans="1:6" ht="15.75" customHeight="1" outlineLevel="2" thickBot="1" x14ac:dyDescent="0.3">
      <c r="A270" s="114" t="s">
        <v>1155</v>
      </c>
      <c r="B270" s="114" t="s">
        <v>180</v>
      </c>
      <c r="C270" s="114" t="s">
        <v>554</v>
      </c>
      <c r="D270" s="115">
        <v>8.3800106790859849E-2</v>
      </c>
      <c r="E270" s="115">
        <v>8.7290060044918703E-4</v>
      </c>
      <c r="F270" s="115">
        <v>1.7192426757661333E-3</v>
      </c>
    </row>
    <row r="271" spans="1:6" ht="15.75" customHeight="1" outlineLevel="2" thickBot="1" x14ac:dyDescent="0.3">
      <c r="A271" s="114" t="s">
        <v>1155</v>
      </c>
      <c r="B271" s="114" t="s">
        <v>181</v>
      </c>
      <c r="C271" s="114" t="s">
        <v>555</v>
      </c>
      <c r="D271" s="115">
        <v>2.2463115444878419</v>
      </c>
      <c r="E271" s="115">
        <v>1.6505572284048125E-2</v>
      </c>
      <c r="F271" s="115">
        <v>4.7514535126067424E-2</v>
      </c>
    </row>
    <row r="272" spans="1:6" ht="15.75" customHeight="1" outlineLevel="2" thickBot="1" x14ac:dyDescent="0.3">
      <c r="A272" s="114" t="s">
        <v>1155</v>
      </c>
      <c r="B272" s="114" t="s">
        <v>182</v>
      </c>
      <c r="C272" s="114" t="s">
        <v>556</v>
      </c>
      <c r="D272" s="115">
        <v>6.3014837310855554E-2</v>
      </c>
      <c r="E272" s="115">
        <v>6.0316314755280904E-4</v>
      </c>
      <c r="F272" s="115">
        <v>2.8751010284744504E-3</v>
      </c>
    </row>
    <row r="273" spans="1:6" ht="15.75" customHeight="1" outlineLevel="2" thickBot="1" x14ac:dyDescent="0.3">
      <c r="A273" s="114" t="s">
        <v>1155</v>
      </c>
      <c r="B273" s="114" t="s">
        <v>183</v>
      </c>
      <c r="C273" s="114" t="s">
        <v>557</v>
      </c>
      <c r="D273" s="115">
        <v>6.7970417398387245E-2</v>
      </c>
      <c r="E273" s="115">
        <v>6.4983683089974754E-4</v>
      </c>
      <c r="F273" s="115">
        <v>2.983814089478475E-3</v>
      </c>
    </row>
    <row r="274" spans="1:6" ht="15.75" customHeight="1" outlineLevel="2" thickBot="1" x14ac:dyDescent="0.3">
      <c r="A274" s="114" t="s">
        <v>1155</v>
      </c>
      <c r="B274" s="114" t="s">
        <v>184</v>
      </c>
      <c r="C274" s="114" t="s">
        <v>558</v>
      </c>
      <c r="D274" s="115">
        <v>4.4575671713212528E-4</v>
      </c>
      <c r="E274" s="115">
        <v>2.8394790410476593E-6</v>
      </c>
      <c r="F274" s="115">
        <v>7.898259300535792E-6</v>
      </c>
    </row>
    <row r="275" spans="1:6" ht="15.75" customHeight="1" outlineLevel="2" thickBot="1" x14ac:dyDescent="0.3">
      <c r="A275" s="114" t="s">
        <v>1155</v>
      </c>
      <c r="B275" s="114" t="s">
        <v>185</v>
      </c>
      <c r="C275" s="114" t="s">
        <v>559</v>
      </c>
      <c r="D275" s="115">
        <v>4.8529044962619856E-4</v>
      </c>
      <c r="E275" s="115">
        <v>1.2479522365318766E-5</v>
      </c>
      <c r="F275" s="115">
        <v>1.0290330039500308E-5</v>
      </c>
    </row>
    <row r="276" spans="1:6" ht="15.75" customHeight="1" outlineLevel="2" thickBot="1" x14ac:dyDescent="0.3">
      <c r="A276" s="114" t="s">
        <v>1155</v>
      </c>
      <c r="B276" s="114" t="s">
        <v>186</v>
      </c>
      <c r="C276" s="114" t="s">
        <v>560</v>
      </c>
      <c r="D276" s="115">
        <v>8.3849706734146116E-6</v>
      </c>
      <c r="E276" s="115">
        <v>6.0439235150405722E-7</v>
      </c>
      <c r="F276" s="115">
        <v>4.1167644681386892E-7</v>
      </c>
    </row>
    <row r="277" spans="1:6" ht="15.75" customHeight="1" outlineLevel="2" thickBot="1" x14ac:dyDescent="0.3">
      <c r="A277" s="114" t="s">
        <v>1155</v>
      </c>
      <c r="B277" s="114" t="s">
        <v>187</v>
      </c>
      <c r="C277" s="114" t="s">
        <v>561</v>
      </c>
      <c r="D277" s="115">
        <v>7.5206509254161218E-4</v>
      </c>
      <c r="E277" s="115">
        <v>5.420371102488322E-5</v>
      </c>
      <c r="F277" s="115">
        <v>4.1814373424871635E-5</v>
      </c>
    </row>
    <row r="278" spans="1:6" ht="15.75" customHeight="1" outlineLevel="2" thickBot="1" x14ac:dyDescent="0.3">
      <c r="A278" s="114" t="s">
        <v>1155</v>
      </c>
      <c r="B278" s="114" t="s">
        <v>188</v>
      </c>
      <c r="C278" s="114" t="s">
        <v>562</v>
      </c>
      <c r="D278" s="115">
        <v>3.6801556791273465E-4</v>
      </c>
      <c r="E278" s="115">
        <v>2.6222878203837383E-6</v>
      </c>
      <c r="F278" s="115">
        <v>7.334032709070454E-6</v>
      </c>
    </row>
    <row r="279" spans="1:6" ht="15.75" customHeight="1" outlineLevel="2" thickBot="1" x14ac:dyDescent="0.3">
      <c r="A279" s="114" t="s">
        <v>1155</v>
      </c>
      <c r="B279" s="114" t="s">
        <v>189</v>
      </c>
      <c r="C279" s="114" t="s">
        <v>563</v>
      </c>
      <c r="D279" s="115">
        <v>3.41686790607458E-3</v>
      </c>
      <c r="E279" s="115">
        <v>7.3279716907206791E-5</v>
      </c>
      <c r="F279" s="115">
        <v>1.1606107863121562E-4</v>
      </c>
    </row>
    <row r="280" spans="1:6" ht="15.75" customHeight="1" outlineLevel="2" thickBot="1" x14ac:dyDescent="0.3">
      <c r="A280" s="114" t="s">
        <v>1155</v>
      </c>
      <c r="B280" s="114" t="s">
        <v>190</v>
      </c>
      <c r="C280" s="114" t="s">
        <v>564</v>
      </c>
      <c r="D280" s="115">
        <v>1.5402642575122936E-2</v>
      </c>
      <c r="E280" s="115">
        <v>9.7463386343197233E-5</v>
      </c>
      <c r="F280" s="115">
        <v>5.5823702857490303E-4</v>
      </c>
    </row>
    <row r="281" spans="1:6" ht="15.75" customHeight="1" outlineLevel="2" thickBot="1" x14ac:dyDescent="0.3">
      <c r="A281" s="114" t="s">
        <v>1155</v>
      </c>
      <c r="B281" s="114" t="s">
        <v>191</v>
      </c>
      <c r="C281" s="114" t="s">
        <v>565</v>
      </c>
      <c r="D281" s="115">
        <v>1.1910399948385237E-3</v>
      </c>
      <c r="E281" s="115">
        <v>8.5842001466005969E-5</v>
      </c>
      <c r="F281" s="115">
        <v>6.0124056860194778E-5</v>
      </c>
    </row>
    <row r="282" spans="1:6" ht="15.75" customHeight="1" outlineLevel="2" thickBot="1" x14ac:dyDescent="0.3">
      <c r="A282" s="114" t="s">
        <v>1155</v>
      </c>
      <c r="B282" s="114" t="s">
        <v>192</v>
      </c>
      <c r="C282" s="114" t="s">
        <v>566</v>
      </c>
      <c r="D282" s="115">
        <v>1.9760905861991385E-3</v>
      </c>
      <c r="E282" s="115">
        <v>9.7416702484798078E-5</v>
      </c>
      <c r="F282" s="115">
        <v>7.2708201907870153E-5</v>
      </c>
    </row>
    <row r="283" spans="1:6" ht="15.75" customHeight="1" outlineLevel="2" thickBot="1" x14ac:dyDescent="0.3">
      <c r="A283" s="114" t="s">
        <v>1155</v>
      </c>
      <c r="B283" s="114" t="s">
        <v>193</v>
      </c>
      <c r="C283" s="114" t="s">
        <v>567</v>
      </c>
      <c r="D283" s="115">
        <v>3.0009701985391477E-4</v>
      </c>
      <c r="E283" s="115">
        <v>1.8122207645558598E-5</v>
      </c>
      <c r="F283" s="115">
        <v>9.6600508740696485E-6</v>
      </c>
    </row>
    <row r="284" spans="1:6" ht="15.75" customHeight="1" outlineLevel="2" thickBot="1" x14ac:dyDescent="0.3">
      <c r="A284" s="114" t="s">
        <v>1155</v>
      </c>
      <c r="B284" s="114" t="s">
        <v>194</v>
      </c>
      <c r="C284" s="114" t="s">
        <v>568</v>
      </c>
      <c r="D284" s="115">
        <v>0.46772839209055939</v>
      </c>
      <c r="E284" s="115">
        <v>3.5543988643741411E-3</v>
      </c>
      <c r="F284" s="115">
        <v>1.353206278004539E-2</v>
      </c>
    </row>
    <row r="285" spans="1:6" ht="15.75" customHeight="1" outlineLevel="2" thickBot="1" x14ac:dyDescent="0.3">
      <c r="A285" s="114" t="s">
        <v>1155</v>
      </c>
      <c r="B285" s="114" t="s">
        <v>195</v>
      </c>
      <c r="C285" s="114" t="s">
        <v>569</v>
      </c>
      <c r="D285" s="115">
        <v>9.1714715573632005E-2</v>
      </c>
      <c r="E285" s="115">
        <v>9.25770609185819E-4</v>
      </c>
      <c r="F285" s="115">
        <v>2.9341796126750169E-3</v>
      </c>
    </row>
    <row r="286" spans="1:6" ht="15.75" customHeight="1" outlineLevel="2" thickBot="1" x14ac:dyDescent="0.3">
      <c r="A286" s="114" t="s">
        <v>1155</v>
      </c>
      <c r="B286" s="114" t="s">
        <v>196</v>
      </c>
      <c r="C286" s="114" t="s">
        <v>570</v>
      </c>
      <c r="D286" s="115">
        <v>4.3779228865088386E-2</v>
      </c>
      <c r="E286" s="115">
        <v>4.5993230535019004E-4</v>
      </c>
      <c r="F286" s="115">
        <v>1.2074312119214347E-3</v>
      </c>
    </row>
    <row r="287" spans="1:6" ht="15.75" customHeight="1" outlineLevel="2" thickBot="1" x14ac:dyDescent="0.3">
      <c r="A287" s="114" t="s">
        <v>1155</v>
      </c>
      <c r="B287" s="114" t="s">
        <v>197</v>
      </c>
      <c r="C287" s="114" t="s">
        <v>571</v>
      </c>
      <c r="D287" s="115">
        <v>0.12014454766611903</v>
      </c>
      <c r="E287" s="115">
        <v>9.36427304820101E-4</v>
      </c>
      <c r="F287" s="115">
        <v>2.7475794757330701E-3</v>
      </c>
    </row>
    <row r="288" spans="1:6" ht="15.75" customHeight="1" outlineLevel="2" thickBot="1" x14ac:dyDescent="0.3">
      <c r="A288" s="114" t="s">
        <v>1155</v>
      </c>
      <c r="B288" s="114" t="s">
        <v>198</v>
      </c>
      <c r="C288" s="114" t="s">
        <v>572</v>
      </c>
      <c r="D288" s="115">
        <v>0.18446754087397765</v>
      </c>
      <c r="E288" s="115">
        <v>1.4163618306806173E-3</v>
      </c>
      <c r="F288" s="115">
        <v>5.67308069829225E-3</v>
      </c>
    </row>
    <row r="289" spans="1:6" ht="15.75" customHeight="1" outlineLevel="2" thickBot="1" x14ac:dyDescent="0.3">
      <c r="A289" s="114" t="s">
        <v>1155</v>
      </c>
      <c r="B289" s="114" t="s">
        <v>199</v>
      </c>
      <c r="C289" s="114" t="s">
        <v>573</v>
      </c>
      <c r="D289" s="115">
        <v>9.3955669414020129E-3</v>
      </c>
      <c r="E289" s="115">
        <v>6.5784411745092413E-5</v>
      </c>
      <c r="F289" s="115">
        <v>1.9767898711381114E-4</v>
      </c>
    </row>
    <row r="290" spans="1:6" ht="15.75" customHeight="1" outlineLevel="2" thickBot="1" x14ac:dyDescent="0.3">
      <c r="A290" s="114" t="s">
        <v>1155</v>
      </c>
      <c r="B290" s="114" t="s">
        <v>200</v>
      </c>
      <c r="C290" s="114" t="s">
        <v>574</v>
      </c>
      <c r="D290" s="115">
        <v>2.9566244129545966E-2</v>
      </c>
      <c r="E290" s="115">
        <v>3.0022207690968733E-4</v>
      </c>
      <c r="F290" s="115">
        <v>1.0346219502176564E-3</v>
      </c>
    </row>
    <row r="291" spans="1:6" ht="15.75" customHeight="1" outlineLevel="2" thickBot="1" x14ac:dyDescent="0.3">
      <c r="A291" s="114" t="s">
        <v>1155</v>
      </c>
      <c r="B291" s="114" t="s">
        <v>201</v>
      </c>
      <c r="C291" s="114" t="s">
        <v>575</v>
      </c>
      <c r="D291" s="115">
        <v>2.1515513636223476E-4</v>
      </c>
      <c r="E291" s="115">
        <v>1.8950292971939552E-6</v>
      </c>
      <c r="F291" s="115">
        <v>6.4895887007783587E-6</v>
      </c>
    </row>
    <row r="292" spans="1:6" ht="15.75" customHeight="1" outlineLevel="2" thickBot="1" x14ac:dyDescent="0.3">
      <c r="A292" s="114" t="s">
        <v>1155</v>
      </c>
      <c r="B292" s="114" t="s">
        <v>304</v>
      </c>
      <c r="C292" s="114" t="s">
        <v>675</v>
      </c>
      <c r="D292" s="115">
        <v>3.1415934607650371</v>
      </c>
      <c r="E292" s="115">
        <v>0.17135497782565834</v>
      </c>
      <c r="F292" s="115">
        <v>1.1127454896405151</v>
      </c>
    </row>
    <row r="293" spans="1:6" ht="15.75" customHeight="1" outlineLevel="2" thickBot="1" x14ac:dyDescent="0.3">
      <c r="A293" s="114" t="s">
        <v>1155</v>
      </c>
      <c r="B293" s="114" t="s">
        <v>305</v>
      </c>
      <c r="C293" s="114" t="s">
        <v>676</v>
      </c>
      <c r="D293" s="115">
        <v>1.5029736359254318</v>
      </c>
      <c r="E293" s="115">
        <v>7.6431935837809495E-2</v>
      </c>
      <c r="F293" s="115">
        <v>0.19906420779714029</v>
      </c>
    </row>
    <row r="294" spans="1:6" ht="15.75" customHeight="1" outlineLevel="2" thickBot="1" x14ac:dyDescent="0.3">
      <c r="A294" s="114" t="s">
        <v>1155</v>
      </c>
      <c r="B294" s="114" t="s">
        <v>306</v>
      </c>
      <c r="C294" s="114" t="s">
        <v>677</v>
      </c>
      <c r="D294" s="115">
        <v>2.6881715396215515</v>
      </c>
      <c r="E294" s="115">
        <v>0.2113020528504248</v>
      </c>
      <c r="F294" s="115">
        <v>0.18179814612430434</v>
      </c>
    </row>
    <row r="295" spans="1:6" ht="15.75" customHeight="1" outlineLevel="2" thickBot="1" x14ac:dyDescent="0.3">
      <c r="A295" s="114" t="s">
        <v>1155</v>
      </c>
      <c r="B295" s="114" t="s">
        <v>310</v>
      </c>
      <c r="C295" s="114" t="s">
        <v>681</v>
      </c>
      <c r="D295" s="115">
        <v>1.1139950511666548E-4</v>
      </c>
      <c r="E295" s="115">
        <v>8.1666535406348856E-7</v>
      </c>
      <c r="F295" s="115">
        <v>2.4944225184222637E-6</v>
      </c>
    </row>
    <row r="296" spans="1:6" ht="15.75" customHeight="1" outlineLevel="2" thickBot="1" x14ac:dyDescent="0.3">
      <c r="A296" s="114" t="s">
        <v>1155</v>
      </c>
      <c r="B296" s="114" t="s">
        <v>246</v>
      </c>
      <c r="C296" s="114" t="s">
        <v>618</v>
      </c>
      <c r="D296" s="115">
        <v>3.6581011769145095E-3</v>
      </c>
      <c r="E296" s="115">
        <v>4.0118459775200059E-3</v>
      </c>
      <c r="F296" s="115">
        <v>9.553272171876129E-4</v>
      </c>
    </row>
    <row r="297" spans="1:6" ht="15.75" customHeight="1" outlineLevel="2" thickBot="1" x14ac:dyDescent="0.3">
      <c r="A297" s="114" t="s">
        <v>1155</v>
      </c>
      <c r="B297" s="114" t="s">
        <v>247</v>
      </c>
      <c r="C297" s="114" t="s">
        <v>619</v>
      </c>
      <c r="D297" s="115">
        <v>1.3155366177730065E-3</v>
      </c>
      <c r="E297" s="115">
        <v>3.5743010316441875E-3</v>
      </c>
      <c r="F297" s="115">
        <v>2.2826117645989376E-4</v>
      </c>
    </row>
    <row r="298" spans="1:6" ht="15.75" customHeight="1" outlineLevel="2" thickBot="1" x14ac:dyDescent="0.3">
      <c r="A298" s="114" t="s">
        <v>1155</v>
      </c>
      <c r="B298" s="114" t="s">
        <v>248</v>
      </c>
      <c r="C298" s="114" t="s">
        <v>620</v>
      </c>
      <c r="D298" s="115">
        <v>9.6675752791980094E-6</v>
      </c>
      <c r="E298" s="115">
        <v>1.3833028359050178E-5</v>
      </c>
      <c r="F298" s="115">
        <v>2.4320813777121413E-6</v>
      </c>
    </row>
    <row r="299" spans="1:6" ht="15.75" customHeight="1" outlineLevel="2" thickBot="1" x14ac:dyDescent="0.3">
      <c r="A299" s="114" t="s">
        <v>1155</v>
      </c>
      <c r="B299" s="114" t="s">
        <v>249</v>
      </c>
      <c r="C299" s="114" t="s">
        <v>621</v>
      </c>
      <c r="D299" s="115">
        <v>1.3343699264461461E-4</v>
      </c>
      <c r="E299" s="115">
        <v>2.137204765913536E-4</v>
      </c>
      <c r="F299" s="115">
        <v>3.4322007096154652E-5</v>
      </c>
    </row>
    <row r="300" spans="1:6" ht="15.75" customHeight="1" outlineLevel="2" thickBot="1" x14ac:dyDescent="0.3">
      <c r="A300" s="114" t="s">
        <v>1155</v>
      </c>
      <c r="B300" s="114" t="s">
        <v>250</v>
      </c>
      <c r="C300" s="114" t="s">
        <v>622</v>
      </c>
      <c r="D300" s="115">
        <v>4.1768036766555204E-3</v>
      </c>
      <c r="E300" s="115">
        <v>1.0329458521973754E-2</v>
      </c>
      <c r="F300" s="115">
        <v>7.1046593760940035E-4</v>
      </c>
    </row>
    <row r="301" spans="1:6" ht="15.75" customHeight="1" outlineLevel="2" thickBot="1" x14ac:dyDescent="0.3">
      <c r="A301" s="114" t="s">
        <v>1155</v>
      </c>
      <c r="B301" s="114" t="s">
        <v>251</v>
      </c>
      <c r="C301" s="114" t="s">
        <v>623</v>
      </c>
      <c r="D301" s="115">
        <v>4.8652829664575107E-3</v>
      </c>
      <c r="E301" s="115">
        <v>1.1271675628047668E-2</v>
      </c>
      <c r="F301" s="115">
        <v>5.9125388133734113E-4</v>
      </c>
    </row>
    <row r="302" spans="1:6" ht="15.75" customHeight="1" outlineLevel="2" thickBot="1" x14ac:dyDescent="0.3">
      <c r="A302" s="114" t="s">
        <v>1155</v>
      </c>
      <c r="B302" s="114" t="s">
        <v>252</v>
      </c>
      <c r="C302" s="114" t="s">
        <v>624</v>
      </c>
      <c r="D302" s="115">
        <v>3.5183047412890267E-4</v>
      </c>
      <c r="E302" s="115">
        <v>7.8870181040550361E-4</v>
      </c>
      <c r="F302" s="115">
        <v>6.9954665399899854E-5</v>
      </c>
    </row>
    <row r="303" spans="1:6" ht="15.75" customHeight="1" outlineLevel="2" thickBot="1" x14ac:dyDescent="0.3">
      <c r="A303" s="114" t="s">
        <v>1155</v>
      </c>
      <c r="B303" s="114" t="s">
        <v>253</v>
      </c>
      <c r="C303" s="114" t="s">
        <v>625</v>
      </c>
      <c r="D303" s="115">
        <v>4.3456603594855219E-4</v>
      </c>
      <c r="E303" s="115">
        <v>9.2444776316017796E-4</v>
      </c>
      <c r="F303" s="115">
        <v>6.4429353295204225E-5</v>
      </c>
    </row>
    <row r="304" spans="1:6" ht="15.75" customHeight="1" outlineLevel="2" thickBot="1" x14ac:dyDescent="0.3">
      <c r="A304" s="114" t="s">
        <v>1155</v>
      </c>
      <c r="B304" s="114" t="s">
        <v>254</v>
      </c>
      <c r="C304" s="114" t="s">
        <v>626</v>
      </c>
      <c r="D304" s="115">
        <v>8.1867202846022864E-4</v>
      </c>
      <c r="E304" s="115">
        <v>2.0105811867057481E-3</v>
      </c>
      <c r="F304" s="115">
        <v>2.0815140591911555E-4</v>
      </c>
    </row>
    <row r="305" spans="1:6" ht="15.75" customHeight="1" outlineLevel="2" thickBot="1" x14ac:dyDescent="0.3">
      <c r="A305" s="114" t="s">
        <v>1155</v>
      </c>
      <c r="B305" s="114" t="s">
        <v>255</v>
      </c>
      <c r="C305" s="114" t="s">
        <v>627</v>
      </c>
      <c r="D305" s="115">
        <v>3.9821200859104598E-3</v>
      </c>
      <c r="E305" s="115">
        <v>7.6546744036732088E-3</v>
      </c>
      <c r="F305" s="115">
        <v>6.3072393240849517E-4</v>
      </c>
    </row>
    <row r="306" spans="1:6" ht="15.75" customHeight="1" outlineLevel="2" thickBot="1" x14ac:dyDescent="0.3">
      <c r="A306" s="114" t="s">
        <v>1155</v>
      </c>
      <c r="B306" s="114" t="s">
        <v>256</v>
      </c>
      <c r="C306" s="114" t="s">
        <v>628</v>
      </c>
      <c r="D306" s="115">
        <v>4.6731922020621037E-3</v>
      </c>
      <c r="E306" s="115">
        <v>1.5376086145671413E-2</v>
      </c>
      <c r="F306" s="115">
        <v>1.1675878109721381E-3</v>
      </c>
    </row>
    <row r="307" spans="1:6" ht="15.75" customHeight="1" outlineLevel="2" thickBot="1" x14ac:dyDescent="0.3">
      <c r="A307" s="114" t="s">
        <v>1155</v>
      </c>
      <c r="B307" s="114" t="s">
        <v>257</v>
      </c>
      <c r="C307" s="114" t="s">
        <v>629</v>
      </c>
      <c r="D307" s="115">
        <v>9.0104338366233452E-3</v>
      </c>
      <c r="E307" s="115">
        <v>2.8586196856451463E-2</v>
      </c>
      <c r="F307" s="115">
        <v>1.4190023134510324E-3</v>
      </c>
    </row>
    <row r="308" spans="1:6" ht="15.75" customHeight="1" outlineLevel="2" thickBot="1" x14ac:dyDescent="0.3">
      <c r="A308" s="114" t="s">
        <v>1155</v>
      </c>
      <c r="B308" s="114" t="s">
        <v>258</v>
      </c>
      <c r="C308" s="114" t="s">
        <v>630</v>
      </c>
      <c r="D308" s="115">
        <v>2.7759277916468726E-4</v>
      </c>
      <c r="E308" s="115">
        <v>4.960497983313647E-4</v>
      </c>
      <c r="F308" s="115">
        <v>4.5352284581238344E-5</v>
      </c>
    </row>
    <row r="309" spans="1:6" ht="15.75" customHeight="1" outlineLevel="2" thickBot="1" x14ac:dyDescent="0.3">
      <c r="A309" s="114" t="s">
        <v>1155</v>
      </c>
      <c r="B309" s="114" t="s">
        <v>259</v>
      </c>
      <c r="C309" s="114" t="s">
        <v>631</v>
      </c>
      <c r="D309" s="115">
        <v>2.5933397673708633E-4</v>
      </c>
      <c r="E309" s="115">
        <v>5.9225048738839397E-4</v>
      </c>
      <c r="F309" s="115">
        <v>6.4763857614017796E-5</v>
      </c>
    </row>
    <row r="310" spans="1:6" ht="15.75" customHeight="1" outlineLevel="2" thickBot="1" x14ac:dyDescent="0.3">
      <c r="A310" s="114" t="s">
        <v>1155</v>
      </c>
      <c r="B310" s="114" t="s">
        <v>260</v>
      </c>
      <c r="C310" s="114" t="s">
        <v>632</v>
      </c>
      <c r="D310" s="115">
        <v>3.01204059786253E-3</v>
      </c>
      <c r="E310" s="115">
        <v>1.2642584897583041E-2</v>
      </c>
      <c r="F310" s="115">
        <v>7.3801333777441904E-4</v>
      </c>
    </row>
    <row r="311" spans="1:6" ht="15.75" customHeight="1" outlineLevel="2" thickBot="1" x14ac:dyDescent="0.3">
      <c r="A311" s="114" t="s">
        <v>1155</v>
      </c>
      <c r="B311" s="114" t="s">
        <v>261</v>
      </c>
      <c r="C311" s="114" t="s">
        <v>633</v>
      </c>
      <c r="D311" s="115">
        <v>2.1375497015603713E-3</v>
      </c>
      <c r="E311" s="115">
        <v>6.5422262282194693E-3</v>
      </c>
      <c r="F311" s="115">
        <v>3.7778745866160097E-4</v>
      </c>
    </row>
    <row r="312" spans="1:6" ht="15.75" customHeight="1" outlineLevel="2" thickBot="1" x14ac:dyDescent="0.3">
      <c r="A312" s="114" t="s">
        <v>1155</v>
      </c>
      <c r="B312" s="114" t="s">
        <v>262</v>
      </c>
      <c r="C312" s="114" t="s">
        <v>634</v>
      </c>
      <c r="D312" s="115">
        <v>7.5663230294824085E-3</v>
      </c>
      <c r="E312" s="115">
        <v>3.3737629045529231E-2</v>
      </c>
      <c r="F312" s="115">
        <v>1.3635161991748445E-3</v>
      </c>
    </row>
    <row r="313" spans="1:6" ht="15.75" customHeight="1" outlineLevel="2" thickBot="1" x14ac:dyDescent="0.3">
      <c r="A313" s="114" t="s">
        <v>1155</v>
      </c>
      <c r="B313" s="114" t="s">
        <v>263</v>
      </c>
      <c r="C313" s="114" t="s">
        <v>635</v>
      </c>
      <c r="D313" s="115">
        <v>7.8288943747734975E-4</v>
      </c>
      <c r="E313" s="115">
        <v>2.9010554182311182E-3</v>
      </c>
      <c r="F313" s="115">
        <v>1.6542400954332778E-4</v>
      </c>
    </row>
    <row r="314" spans="1:6" ht="15.75" customHeight="1" outlineLevel="2" thickBot="1" x14ac:dyDescent="0.3">
      <c r="A314" s="114" t="s">
        <v>1155</v>
      </c>
      <c r="B314" s="114" t="s">
        <v>264</v>
      </c>
      <c r="C314" s="114" t="s">
        <v>636</v>
      </c>
      <c r="D314" s="115">
        <v>8.4906153597813869E-3</v>
      </c>
      <c r="E314" s="115">
        <v>1.6220230951241518E-2</v>
      </c>
      <c r="F314" s="115">
        <v>1.3057463090614351E-3</v>
      </c>
    </row>
    <row r="315" spans="1:6" ht="15.75" customHeight="1" outlineLevel="2" thickBot="1" x14ac:dyDescent="0.3">
      <c r="A315" s="114" t="s">
        <v>1155</v>
      </c>
      <c r="B315" s="114" t="s">
        <v>265</v>
      </c>
      <c r="C315" s="114" t="s">
        <v>637</v>
      </c>
      <c r="D315" s="115">
        <v>2.1547155349298769E-2</v>
      </c>
      <c r="E315" s="115">
        <v>5.8480066985300991E-2</v>
      </c>
      <c r="F315" s="115">
        <v>3.5543649657057098E-3</v>
      </c>
    </row>
    <row r="316" spans="1:6" ht="15.75" customHeight="1" outlineLevel="2" thickBot="1" x14ac:dyDescent="0.3">
      <c r="A316" s="114" t="s">
        <v>1155</v>
      </c>
      <c r="B316" s="114" t="s">
        <v>266</v>
      </c>
      <c r="C316" s="114" t="s">
        <v>638</v>
      </c>
      <c r="D316" s="115">
        <v>6.205372480866489E-2</v>
      </c>
      <c r="E316" s="115">
        <v>7.1471831668746794E-2</v>
      </c>
      <c r="F316" s="115">
        <v>1.4556052644645363E-2</v>
      </c>
    </row>
    <row r="317" spans="1:6" ht="15.75" customHeight="1" outlineLevel="2" thickBot="1" x14ac:dyDescent="0.3">
      <c r="A317" s="114" t="s">
        <v>1155</v>
      </c>
      <c r="B317" s="114" t="s">
        <v>267</v>
      </c>
      <c r="C317" s="114" t="s">
        <v>639</v>
      </c>
      <c r="D317" s="115">
        <v>1.4682447034582725E-2</v>
      </c>
      <c r="E317" s="115">
        <v>4.0479985932733463E-2</v>
      </c>
      <c r="F317" s="115">
        <v>2.1839526887170871E-3</v>
      </c>
    </row>
    <row r="318" spans="1:6" ht="15.75" customHeight="1" outlineLevel="2" thickBot="1" x14ac:dyDescent="0.3">
      <c r="A318" s="114" t="s">
        <v>1155</v>
      </c>
      <c r="B318" s="114" t="s">
        <v>268</v>
      </c>
      <c r="C318" s="114" t="s">
        <v>640</v>
      </c>
      <c r="D318" s="115">
        <v>6.3167562683471096E-2</v>
      </c>
      <c r="E318" s="115">
        <v>5.4892294508402828E-2</v>
      </c>
      <c r="F318" s="115">
        <v>1.444744840922162E-2</v>
      </c>
    </row>
    <row r="319" spans="1:6" ht="15.75" customHeight="1" outlineLevel="2" thickBot="1" x14ac:dyDescent="0.3">
      <c r="A319" s="114" t="s">
        <v>1155</v>
      </c>
      <c r="B319" s="114" t="s">
        <v>269</v>
      </c>
      <c r="C319" s="114" t="s">
        <v>641</v>
      </c>
      <c r="D319" s="115">
        <v>2.6215065658384941E-3</v>
      </c>
      <c r="E319" s="115">
        <v>7.2605582223325077E-3</v>
      </c>
      <c r="F319" s="115">
        <v>3.9642667382748834E-4</v>
      </c>
    </row>
    <row r="320" spans="1:6" ht="15.75" customHeight="1" outlineLevel="2" thickBot="1" x14ac:dyDescent="0.3">
      <c r="A320" s="114" t="s">
        <v>1155</v>
      </c>
      <c r="B320" s="114" t="s">
        <v>270</v>
      </c>
      <c r="C320" s="114" t="s">
        <v>642</v>
      </c>
      <c r="D320" s="115">
        <v>2.0493253583777726E-4</v>
      </c>
      <c r="E320" s="115">
        <v>1.7897048664455316E-4</v>
      </c>
      <c r="F320" s="115">
        <v>5.1056798468076875E-5</v>
      </c>
    </row>
    <row r="321" spans="1:6" ht="15.75" customHeight="1" outlineLevel="2" thickBot="1" x14ac:dyDescent="0.3">
      <c r="A321" s="114" t="s">
        <v>1155</v>
      </c>
      <c r="B321" s="114" t="s">
        <v>271</v>
      </c>
      <c r="C321" s="114" t="s">
        <v>643</v>
      </c>
      <c r="D321" s="115">
        <v>4.4062011213659245E-3</v>
      </c>
      <c r="E321" s="115">
        <v>1.0213454979298806E-2</v>
      </c>
      <c r="F321" s="115">
        <v>6.0970711133103599E-4</v>
      </c>
    </row>
    <row r="322" spans="1:6" ht="15.75" customHeight="1" outlineLevel="2" thickBot="1" x14ac:dyDescent="0.3">
      <c r="A322" s="114" t="s">
        <v>1155</v>
      </c>
      <c r="B322" s="114" t="s">
        <v>272</v>
      </c>
      <c r="C322" s="114" t="s">
        <v>644</v>
      </c>
      <c r="D322" s="115">
        <v>4.5943209162448937E-4</v>
      </c>
      <c r="E322" s="115">
        <v>4.5073821329791292E-4</v>
      </c>
      <c r="F322" s="115">
        <v>1.1064300863400023E-4</v>
      </c>
    </row>
    <row r="323" spans="1:6" ht="15.75" customHeight="1" outlineLevel="2" thickBot="1" x14ac:dyDescent="0.3">
      <c r="A323" s="114" t="s">
        <v>1155</v>
      </c>
      <c r="B323" s="114" t="s">
        <v>273</v>
      </c>
      <c r="C323" s="114" t="s">
        <v>645</v>
      </c>
      <c r="D323" s="115">
        <v>1.0282720147825209E-3</v>
      </c>
      <c r="E323" s="115">
        <v>2.604451931345301E-3</v>
      </c>
      <c r="F323" s="115">
        <v>1.0961857371446951E-4</v>
      </c>
    </row>
    <row r="324" spans="1:6" ht="15.75" customHeight="1" outlineLevel="2" thickBot="1" x14ac:dyDescent="0.3">
      <c r="A324" s="114" t="s">
        <v>1155</v>
      </c>
      <c r="B324" s="114" t="s">
        <v>274</v>
      </c>
      <c r="C324" s="114" t="s">
        <v>646</v>
      </c>
      <c r="D324" s="115">
        <v>4.2435698593528727E-4</v>
      </c>
      <c r="E324" s="115">
        <v>1.3244581654415354E-3</v>
      </c>
      <c r="F324" s="115">
        <v>7.8827686826784271E-5</v>
      </c>
    </row>
    <row r="325" spans="1:6" ht="15.75" customHeight="1" outlineLevel="2" thickBot="1" x14ac:dyDescent="0.3">
      <c r="A325" s="114" t="s">
        <v>1155</v>
      </c>
      <c r="B325" s="114" t="s">
        <v>275</v>
      </c>
      <c r="C325" s="114" t="s">
        <v>647</v>
      </c>
      <c r="D325" s="115">
        <v>5.2340500498652704E-4</v>
      </c>
      <c r="E325" s="115">
        <v>1.6547291103260827E-3</v>
      </c>
      <c r="F325" s="115">
        <v>1.1605261009335919E-4</v>
      </c>
    </row>
    <row r="326" spans="1:6" ht="15.75" customHeight="1" outlineLevel="2" thickBot="1" x14ac:dyDescent="0.3">
      <c r="A326" s="114" t="s">
        <v>1155</v>
      </c>
      <c r="B326" s="114" t="s">
        <v>276</v>
      </c>
      <c r="C326" s="114" t="s">
        <v>648</v>
      </c>
      <c r="D326" s="115">
        <v>7.3001313291716681E-5</v>
      </c>
      <c r="E326" s="115">
        <v>1.1131819003507803E-4</v>
      </c>
      <c r="F326" s="115">
        <v>1.91618722866937E-5</v>
      </c>
    </row>
    <row r="327" spans="1:6" ht="15.75" customHeight="1" outlineLevel="2" thickBot="1" x14ac:dyDescent="0.3">
      <c r="A327" s="114" t="s">
        <v>1155</v>
      </c>
      <c r="B327" s="114" t="s">
        <v>277</v>
      </c>
      <c r="C327" s="114" t="s">
        <v>649</v>
      </c>
      <c r="D327" s="115">
        <v>9.1382564697253862E-3</v>
      </c>
      <c r="E327" s="115">
        <v>3.2064233334471656E-2</v>
      </c>
      <c r="F327" s="115">
        <v>1.8621921607308823E-3</v>
      </c>
    </row>
    <row r="328" spans="1:6" ht="15.75" customHeight="1" outlineLevel="2" thickBot="1" x14ac:dyDescent="0.3">
      <c r="A328" s="114" t="s">
        <v>1155</v>
      </c>
      <c r="B328" s="114" t="s">
        <v>278</v>
      </c>
      <c r="C328" s="114" t="s">
        <v>650</v>
      </c>
      <c r="D328" s="115">
        <v>4.5853614075105095E-4</v>
      </c>
      <c r="E328" s="115">
        <v>1.2148982796351144E-3</v>
      </c>
      <c r="F328" s="115">
        <v>6.5235456992094877E-5</v>
      </c>
    </row>
    <row r="329" spans="1:6" ht="15.75" customHeight="1" outlineLevel="2" thickBot="1" x14ac:dyDescent="0.3">
      <c r="A329" s="114" t="s">
        <v>1155</v>
      </c>
      <c r="B329" s="114" t="s">
        <v>279</v>
      </c>
      <c r="C329" s="114" t="s">
        <v>651</v>
      </c>
      <c r="D329" s="115">
        <v>1.1604109876717832E-6</v>
      </c>
      <c r="E329" s="115">
        <v>2.0135389680856187E-6</v>
      </c>
      <c r="F329" s="115">
        <v>3.3722515167800794E-7</v>
      </c>
    </row>
    <row r="330" spans="1:6" ht="15.75" customHeight="1" outlineLevel="2" thickBot="1" x14ac:dyDescent="0.3">
      <c r="A330" s="114" t="s">
        <v>1155</v>
      </c>
      <c r="B330" s="114" t="s">
        <v>280</v>
      </c>
      <c r="C330" s="114" t="s">
        <v>652</v>
      </c>
      <c r="D330" s="115">
        <v>0</v>
      </c>
      <c r="E330" s="115">
        <v>0</v>
      </c>
      <c r="F330" s="115">
        <v>0</v>
      </c>
    </row>
    <row r="331" spans="1:6" ht="15.75" customHeight="1" outlineLevel="2" thickBot="1" x14ac:dyDescent="0.3">
      <c r="A331" s="114" t="s">
        <v>1155</v>
      </c>
      <c r="B331" s="114" t="s">
        <v>281</v>
      </c>
      <c r="C331" s="114" t="s">
        <v>653</v>
      </c>
      <c r="D331" s="115">
        <v>4.3592794015419305E-3</v>
      </c>
      <c r="E331" s="115">
        <v>1.0152245584464642E-2</v>
      </c>
      <c r="F331" s="115">
        <v>1.0802294841147776E-3</v>
      </c>
    </row>
    <row r="332" spans="1:6" ht="15.75" customHeight="1" outlineLevel="2" thickBot="1" x14ac:dyDescent="0.3">
      <c r="A332" s="114" t="s">
        <v>1155</v>
      </c>
      <c r="B332" s="114" t="s">
        <v>282</v>
      </c>
      <c r="C332" s="114" t="s">
        <v>654</v>
      </c>
      <c r="D332" s="115">
        <v>9.1836522980482413E-4</v>
      </c>
      <c r="E332" s="115">
        <v>2.0027491133703767E-3</v>
      </c>
      <c r="F332" s="115">
        <v>2.2481415640786313E-4</v>
      </c>
    </row>
    <row r="333" spans="1:6" ht="15.75" customHeight="1" outlineLevel="2" thickBot="1" x14ac:dyDescent="0.3">
      <c r="A333" s="114" t="s">
        <v>1155</v>
      </c>
      <c r="B333" s="114" t="s">
        <v>283</v>
      </c>
      <c r="C333" s="114" t="s">
        <v>655</v>
      </c>
      <c r="D333" s="115">
        <v>5.838827374864396E-3</v>
      </c>
      <c r="E333" s="115">
        <v>1.6243137924085268E-2</v>
      </c>
      <c r="F333" s="115">
        <v>1.3792824904513786E-3</v>
      </c>
    </row>
    <row r="334" spans="1:6" ht="15.75" customHeight="1" outlineLevel="2" thickBot="1" x14ac:dyDescent="0.3">
      <c r="A334" s="114" t="s">
        <v>1155</v>
      </c>
      <c r="B334" s="114" t="s">
        <v>284</v>
      </c>
      <c r="C334" s="114" t="s">
        <v>656</v>
      </c>
      <c r="D334" s="115">
        <v>3.6401222538919779E-4</v>
      </c>
      <c r="E334" s="115">
        <v>1.0971533485127517E-3</v>
      </c>
      <c r="F334" s="115">
        <v>7.5984399617505885E-5</v>
      </c>
    </row>
    <row r="335" spans="1:6" ht="15.75" customHeight="1" outlineLevel="2" thickBot="1" x14ac:dyDescent="0.3">
      <c r="A335" s="114" t="s">
        <v>1155</v>
      </c>
      <c r="B335" s="114" t="s">
        <v>285</v>
      </c>
      <c r="C335" s="114" t="s">
        <v>657</v>
      </c>
      <c r="D335" s="115">
        <v>2.2552973179291388E-5</v>
      </c>
      <c r="E335" s="115">
        <v>4.8175291214693506E-5</v>
      </c>
      <c r="F335" s="115">
        <v>5.4264698925021026E-6</v>
      </c>
    </row>
    <row r="336" spans="1:6" ht="15.75" customHeight="1" outlineLevel="2" thickBot="1" x14ac:dyDescent="0.3">
      <c r="A336" s="114" t="s">
        <v>1155</v>
      </c>
      <c r="B336" s="114" t="s">
        <v>286</v>
      </c>
      <c r="C336" s="114" t="s">
        <v>658</v>
      </c>
      <c r="D336" s="115">
        <v>6.5426680314960835E-7</v>
      </c>
      <c r="E336" s="115">
        <v>9.3368461907843446E-7</v>
      </c>
      <c r="F336" s="115">
        <v>1.7966627199009561E-7</v>
      </c>
    </row>
    <row r="337" spans="1:6" ht="15.75" customHeight="1" outlineLevel="2" thickBot="1" x14ac:dyDescent="0.3">
      <c r="A337" s="114" t="s">
        <v>1155</v>
      </c>
      <c r="B337" s="114" t="s">
        <v>287</v>
      </c>
      <c r="C337" s="114" t="s">
        <v>659</v>
      </c>
      <c r="D337" s="115">
        <v>1.9724206921188946E-2</v>
      </c>
      <c r="E337" s="115">
        <v>3.9259967988251307E-2</v>
      </c>
      <c r="F337" s="115">
        <v>3.5437495202114812E-3</v>
      </c>
    </row>
    <row r="338" spans="1:6" ht="15.75" customHeight="1" outlineLevel="2" thickBot="1" x14ac:dyDescent="0.3">
      <c r="A338" s="114" t="s">
        <v>1155</v>
      </c>
      <c r="B338" s="114" t="s">
        <v>288</v>
      </c>
      <c r="C338" s="114" t="s">
        <v>660</v>
      </c>
      <c r="D338" s="115">
        <v>2.3608691763945923E-3</v>
      </c>
      <c r="E338" s="115">
        <v>5.6065230276754925E-3</v>
      </c>
      <c r="F338" s="115">
        <v>5.0141222730273936E-4</v>
      </c>
    </row>
    <row r="339" spans="1:6" ht="15.75" customHeight="1" outlineLevel="2" thickBot="1" x14ac:dyDescent="0.3">
      <c r="A339" s="114" t="s">
        <v>1155</v>
      </c>
      <c r="B339" s="114" t="s">
        <v>289</v>
      </c>
      <c r="C339" s="114" t="s">
        <v>661</v>
      </c>
      <c r="D339" s="115">
        <v>1.8650255331039568E-5</v>
      </c>
      <c r="E339" s="115">
        <v>2.6810251558529198E-5</v>
      </c>
      <c r="F339" s="115">
        <v>4.4849055212386677E-6</v>
      </c>
    </row>
    <row r="340" spans="1:6" ht="15.75" customHeight="1" outlineLevel="2" thickBot="1" x14ac:dyDescent="0.3">
      <c r="A340" s="114" t="s">
        <v>1155</v>
      </c>
      <c r="B340" s="114" t="s">
        <v>290</v>
      </c>
      <c r="C340" s="114" t="s">
        <v>662</v>
      </c>
      <c r="D340" s="115">
        <v>3.6543179759986836E-6</v>
      </c>
      <c r="E340" s="115">
        <v>4.6429280819126921E-6</v>
      </c>
      <c r="F340" s="115">
        <v>6.5268457788194296E-7</v>
      </c>
    </row>
    <row r="341" spans="1:6" ht="15.75" customHeight="1" outlineLevel="2" thickBot="1" x14ac:dyDescent="0.3">
      <c r="A341" s="114" t="s">
        <v>1155</v>
      </c>
      <c r="B341" s="114" t="s">
        <v>291</v>
      </c>
      <c r="C341" s="114" t="s">
        <v>663</v>
      </c>
      <c r="D341" s="115">
        <v>2.3485960975016279E-4</v>
      </c>
      <c r="E341" s="115">
        <v>4.3157215427092819E-4</v>
      </c>
      <c r="F341" s="115">
        <v>5.9608863922577298E-5</v>
      </c>
    </row>
    <row r="342" spans="1:6" ht="15.75" customHeight="1" outlineLevel="2" thickBot="1" x14ac:dyDescent="0.3">
      <c r="A342" s="114" t="s">
        <v>1155</v>
      </c>
      <c r="B342" s="114" t="s">
        <v>292</v>
      </c>
      <c r="C342" s="114" t="s">
        <v>664</v>
      </c>
      <c r="D342" s="115">
        <v>7.3140324665167763E-7</v>
      </c>
      <c r="E342" s="115">
        <v>1.2281294752115759E-6</v>
      </c>
      <c r="F342" s="115">
        <v>1.1826174653163435E-7</v>
      </c>
    </row>
    <row r="343" spans="1:6" ht="15.75" customHeight="1" outlineLevel="2" thickBot="1" x14ac:dyDescent="0.3">
      <c r="A343" s="114" t="s">
        <v>1155</v>
      </c>
      <c r="B343" s="114" t="s">
        <v>293</v>
      </c>
      <c r="C343" s="114" t="s">
        <v>665</v>
      </c>
      <c r="D343" s="115">
        <v>2.4682771472338028E-4</v>
      </c>
      <c r="E343" s="115">
        <v>4.002151725857109E-4</v>
      </c>
      <c r="F343" s="115">
        <v>4.996200517968091E-5</v>
      </c>
    </row>
    <row r="344" spans="1:6" ht="15.75" customHeight="1" outlineLevel="2" thickBot="1" x14ac:dyDescent="0.3">
      <c r="A344" s="114" t="s">
        <v>1155</v>
      </c>
      <c r="B344" s="114" t="s">
        <v>294</v>
      </c>
      <c r="C344" s="114" t="s">
        <v>666</v>
      </c>
      <c r="D344" s="115">
        <v>4.8617754691247621E-4</v>
      </c>
      <c r="E344" s="115">
        <v>9.3992652822109284E-4</v>
      </c>
      <c r="F344" s="115">
        <v>9.7815131330281405E-5</v>
      </c>
    </row>
    <row r="345" spans="1:6" ht="15.75" customHeight="1" outlineLevel="2" thickBot="1" x14ac:dyDescent="0.3">
      <c r="A345" s="114" t="s">
        <v>1155</v>
      </c>
      <c r="B345" s="114" t="s">
        <v>295</v>
      </c>
      <c r="C345" s="114" t="s">
        <v>667</v>
      </c>
      <c r="D345" s="115">
        <v>1.5884376453707228E-4</v>
      </c>
      <c r="E345" s="115">
        <v>4.5655390731896524E-4</v>
      </c>
      <c r="F345" s="115">
        <v>3.5087144707025582E-5</v>
      </c>
    </row>
    <row r="346" spans="1:6" ht="15.75" customHeight="1" outlineLevel="2" thickBot="1" x14ac:dyDescent="0.3">
      <c r="A346" s="114" t="s">
        <v>1155</v>
      </c>
      <c r="B346" s="114" t="s">
        <v>296</v>
      </c>
      <c r="C346" s="114" t="s">
        <v>668</v>
      </c>
      <c r="D346" s="115">
        <v>4.6864264327032973E-3</v>
      </c>
      <c r="E346" s="115">
        <v>1.0887675476510707E-2</v>
      </c>
      <c r="F346" s="115">
        <v>1.1752998151626072E-3</v>
      </c>
    </row>
    <row r="347" spans="1:6" ht="15.75" customHeight="1" outlineLevel="2" thickBot="1" x14ac:dyDescent="0.3">
      <c r="A347" s="114" t="s">
        <v>1155</v>
      </c>
      <c r="B347" s="114" t="s">
        <v>297</v>
      </c>
      <c r="C347" s="114" t="s">
        <v>669</v>
      </c>
      <c r="D347" s="115">
        <v>1.1415611895213892E-3</v>
      </c>
      <c r="E347" s="115">
        <v>2.5976830621067429E-3</v>
      </c>
      <c r="F347" s="115">
        <v>2.7725563681912842E-4</v>
      </c>
    </row>
    <row r="348" spans="1:6" ht="15.75" customHeight="1" outlineLevel="2" thickBot="1" x14ac:dyDescent="0.3">
      <c r="A348" s="114" t="s">
        <v>1155</v>
      </c>
      <c r="B348" s="114" t="s">
        <v>298</v>
      </c>
      <c r="C348" s="114" t="s">
        <v>670</v>
      </c>
      <c r="D348" s="115">
        <v>2.0037038010279565E-3</v>
      </c>
      <c r="E348" s="115">
        <v>4.9199945742048118E-3</v>
      </c>
      <c r="F348" s="115">
        <v>3.7352333158801216E-4</v>
      </c>
    </row>
    <row r="349" spans="1:6" ht="15.75" customHeight="1" outlineLevel="2" thickBot="1" x14ac:dyDescent="0.3">
      <c r="A349" s="114" t="s">
        <v>1155</v>
      </c>
      <c r="B349" s="114" t="s">
        <v>299</v>
      </c>
      <c r="C349" s="114" t="s">
        <v>671</v>
      </c>
      <c r="D349" s="115">
        <v>3.4677855438975387E-3</v>
      </c>
      <c r="E349" s="115">
        <v>3.3104045926061905E-3</v>
      </c>
      <c r="F349" s="115">
        <v>7.9409539195509434E-4</v>
      </c>
    </row>
    <row r="350" spans="1:6" ht="15.75" customHeight="1" outlineLevel="2" thickBot="1" x14ac:dyDescent="0.3">
      <c r="A350" s="114" t="s">
        <v>1155</v>
      </c>
      <c r="B350" s="114" t="s">
        <v>300</v>
      </c>
      <c r="C350" s="114" t="s">
        <v>672</v>
      </c>
      <c r="D350" s="115">
        <v>1.4973590913234928E-4</v>
      </c>
      <c r="E350" s="115">
        <v>3.7011144494651871E-4</v>
      </c>
      <c r="F350" s="115">
        <v>4.2854493540218439E-5</v>
      </c>
    </row>
    <row r="351" spans="1:6" ht="15.75" customHeight="1" outlineLevel="2" thickBot="1" x14ac:dyDescent="0.3">
      <c r="A351" s="114" t="s">
        <v>1155</v>
      </c>
      <c r="B351" s="114" t="s">
        <v>301</v>
      </c>
      <c r="C351" s="114" t="s">
        <v>673</v>
      </c>
      <c r="D351" s="115">
        <v>8.772289096601166E-5</v>
      </c>
      <c r="E351" s="115">
        <v>2.1842616064199528E-4</v>
      </c>
      <c r="F351" s="115">
        <v>1.7388789953891895E-5</v>
      </c>
    </row>
    <row r="352" spans="1:6" ht="15.75" customHeight="1" outlineLevel="2" thickBot="1" x14ac:dyDescent="0.3">
      <c r="A352" s="114" t="s">
        <v>1155</v>
      </c>
      <c r="B352" s="114" t="s">
        <v>302</v>
      </c>
      <c r="C352" s="114" t="s">
        <v>674</v>
      </c>
      <c r="D352" s="115">
        <v>2.6278256132709608E-3</v>
      </c>
      <c r="E352" s="115">
        <v>6.1310167363466334E-3</v>
      </c>
      <c r="F352" s="115">
        <v>3.6429160385719156E-4</v>
      </c>
    </row>
    <row r="353" spans="1:6" ht="15.75" customHeight="1" outlineLevel="2" thickBot="1" x14ac:dyDescent="0.3">
      <c r="A353" s="114" t="s">
        <v>1155</v>
      </c>
      <c r="B353" s="114" t="s">
        <v>309</v>
      </c>
      <c r="C353" s="114" t="s">
        <v>680</v>
      </c>
      <c r="D353" s="115">
        <v>4.209426354827803E-5</v>
      </c>
      <c r="E353" s="115">
        <v>6.209802406393757E-5</v>
      </c>
      <c r="F353" s="115">
        <v>1.0223666266046278E-5</v>
      </c>
    </row>
    <row r="354" spans="1:6" ht="15.75" customHeight="1" outlineLevel="2" thickBot="1" x14ac:dyDescent="0.3">
      <c r="A354" s="114" t="s">
        <v>1155</v>
      </c>
      <c r="B354" s="114" t="s">
        <v>307</v>
      </c>
      <c r="C354" s="114" t="s">
        <v>678</v>
      </c>
      <c r="D354" s="115">
        <v>4.0204370493088767E-2</v>
      </c>
      <c r="E354" s="115">
        <v>0.20384656105466517</v>
      </c>
      <c r="F354" s="115">
        <v>1.0628795219021523E-2</v>
      </c>
    </row>
    <row r="355" spans="1:6" ht="15.75" customHeight="1" outlineLevel="2" thickBot="1" x14ac:dyDescent="0.3">
      <c r="A355" s="114" t="s">
        <v>1155</v>
      </c>
      <c r="B355" s="114" t="s">
        <v>308</v>
      </c>
      <c r="C355" s="114" t="s">
        <v>679</v>
      </c>
      <c r="D355" s="115">
        <v>2.4151910491334097E-4</v>
      </c>
      <c r="E355" s="115">
        <v>4.0732186892322052E-4</v>
      </c>
      <c r="F355" s="115">
        <v>7.6893565681748714E-5</v>
      </c>
    </row>
    <row r="356" spans="1:6" ht="15.75" customHeight="1" outlineLevel="2" thickBot="1" x14ac:dyDescent="0.3">
      <c r="A356" s="114" t="s">
        <v>1155</v>
      </c>
      <c r="B356" s="114" t="s">
        <v>234</v>
      </c>
      <c r="C356" s="114" t="s">
        <v>606</v>
      </c>
      <c r="D356" s="115">
        <v>4.6732401514933578E-5</v>
      </c>
      <c r="E356" s="115">
        <v>8.6286647560372912E-6</v>
      </c>
      <c r="F356" s="115">
        <v>7.148066007508159E-6</v>
      </c>
    </row>
    <row r="357" spans="1:6" ht="15.75" customHeight="1" outlineLevel="2" thickBot="1" x14ac:dyDescent="0.3">
      <c r="A357" s="114" t="s">
        <v>1155</v>
      </c>
      <c r="B357" s="114" t="s">
        <v>235</v>
      </c>
      <c r="C357" s="114" t="s">
        <v>607</v>
      </c>
      <c r="D357" s="115">
        <v>3.1346874331392477E-3</v>
      </c>
      <c r="E357" s="115">
        <v>5.3723560137394451E-4</v>
      </c>
      <c r="F357" s="115">
        <v>2.8478311767210192E-4</v>
      </c>
    </row>
    <row r="358" spans="1:6" ht="15.75" customHeight="1" outlineLevel="2" thickBot="1" x14ac:dyDescent="0.3">
      <c r="A358" s="114" t="s">
        <v>1155</v>
      </c>
      <c r="B358" s="114" t="s">
        <v>236</v>
      </c>
      <c r="C358" s="114" t="s">
        <v>608</v>
      </c>
      <c r="D358" s="115">
        <v>2.5872480808054719E-6</v>
      </c>
      <c r="E358" s="115">
        <v>4.4389405466403257E-7</v>
      </c>
      <c r="F358" s="115">
        <v>2.3127227777758123E-7</v>
      </c>
    </row>
    <row r="359" spans="1:6" ht="15.75" customHeight="1" outlineLevel="2" thickBot="1" x14ac:dyDescent="0.3">
      <c r="A359" s="114" t="s">
        <v>1155</v>
      </c>
      <c r="B359" s="114" t="s">
        <v>237</v>
      </c>
      <c r="C359" s="114" t="s">
        <v>609</v>
      </c>
      <c r="D359" s="115">
        <v>1.332163160580075E-6</v>
      </c>
      <c r="E359" s="115">
        <v>2.3109217524315565E-7</v>
      </c>
      <c r="F359" s="115">
        <v>1.1622043582451092E-7</v>
      </c>
    </row>
    <row r="360" spans="1:6" ht="15.75" customHeight="1" outlineLevel="2" thickBot="1" x14ac:dyDescent="0.3">
      <c r="A360" s="114" t="s">
        <v>1155</v>
      </c>
      <c r="B360" s="114" t="s">
        <v>238</v>
      </c>
      <c r="C360" s="114" t="s">
        <v>610</v>
      </c>
      <c r="D360" s="115">
        <v>3.2293150951146979E-5</v>
      </c>
      <c r="E360" s="115">
        <v>5.9499517213050279E-6</v>
      </c>
      <c r="F360" s="115">
        <v>3.1547978333453619E-6</v>
      </c>
    </row>
    <row r="361" spans="1:6" ht="15.75" customHeight="1" outlineLevel="2" thickBot="1" x14ac:dyDescent="0.3">
      <c r="A361" s="114" t="s">
        <v>1155</v>
      </c>
      <c r="B361" s="114" t="s">
        <v>239</v>
      </c>
      <c r="C361" s="114" t="s">
        <v>611</v>
      </c>
      <c r="D361" s="115">
        <v>1.2140917500791637E-5</v>
      </c>
      <c r="E361" s="115">
        <v>2.4623117836597042E-6</v>
      </c>
      <c r="F361" s="115">
        <v>1.0637929718565592E-6</v>
      </c>
    </row>
    <row r="362" spans="1:6" ht="15.75" customHeight="1" outlineLevel="2" thickBot="1" x14ac:dyDescent="0.3">
      <c r="A362" s="114" t="s">
        <v>1155</v>
      </c>
      <c r="B362" s="114" t="s">
        <v>240</v>
      </c>
      <c r="C362" s="114" t="s">
        <v>612</v>
      </c>
      <c r="D362" s="115">
        <v>1.0839661370621936E-5</v>
      </c>
      <c r="E362" s="115">
        <v>2.4687355283916107E-6</v>
      </c>
      <c r="F362" s="115">
        <v>2.0030897921780156E-6</v>
      </c>
    </row>
    <row r="363" spans="1:6" ht="15.75" customHeight="1" outlineLevel="2" thickBot="1" x14ac:dyDescent="0.3">
      <c r="A363" s="114" t="s">
        <v>1155</v>
      </c>
      <c r="B363" s="114" t="s">
        <v>241</v>
      </c>
      <c r="C363" s="114" t="s">
        <v>613</v>
      </c>
      <c r="D363" s="115">
        <v>1.7844769667596451E-4</v>
      </c>
      <c r="E363" s="115">
        <v>2.9996831970590228E-5</v>
      </c>
      <c r="F363" s="115">
        <v>1.4868611210022509E-5</v>
      </c>
    </row>
    <row r="364" spans="1:6" ht="15.75" customHeight="1" outlineLevel="2" thickBot="1" x14ac:dyDescent="0.3">
      <c r="A364" s="114" t="s">
        <v>1155</v>
      </c>
      <c r="B364" s="114" t="s">
        <v>242</v>
      </c>
      <c r="C364" s="114" t="s">
        <v>614</v>
      </c>
      <c r="D364" s="115">
        <v>2.5294647934021542E-3</v>
      </c>
      <c r="E364" s="115">
        <v>7.3292358468620019E-4</v>
      </c>
      <c r="F364" s="115">
        <v>4.4244084813934147E-4</v>
      </c>
    </row>
    <row r="365" spans="1:6" ht="15.75" customHeight="1" outlineLevel="2" thickBot="1" x14ac:dyDescent="0.3">
      <c r="A365" s="114" t="s">
        <v>1155</v>
      </c>
      <c r="B365" s="114" t="s">
        <v>243</v>
      </c>
      <c r="C365" s="114" t="s">
        <v>615</v>
      </c>
      <c r="D365" s="115">
        <v>8.8953526376666999E-5</v>
      </c>
      <c r="E365" s="115">
        <v>2.2655138463888334E-5</v>
      </c>
      <c r="F365" s="115">
        <v>1.3379350890202013E-5</v>
      </c>
    </row>
    <row r="366" spans="1:6" ht="15.75" customHeight="1" outlineLevel="2" thickBot="1" x14ac:dyDescent="0.3">
      <c r="A366" s="114" t="s">
        <v>1155</v>
      </c>
      <c r="B366" s="114" t="s">
        <v>244</v>
      </c>
      <c r="C366" s="114" t="s">
        <v>616</v>
      </c>
      <c r="D366" s="115">
        <v>7.3366337445978592E-5</v>
      </c>
      <c r="E366" s="115">
        <v>1.3540995997569922E-5</v>
      </c>
      <c r="F366" s="115">
        <v>6.9542578251626238E-6</v>
      </c>
    </row>
    <row r="367" spans="1:6" ht="15.75" customHeight="1" outlineLevel="2" thickBot="1" x14ac:dyDescent="0.3">
      <c r="A367" s="114" t="s">
        <v>1155</v>
      </c>
      <c r="B367" s="114" t="s">
        <v>245</v>
      </c>
      <c r="C367" s="114" t="s">
        <v>617</v>
      </c>
      <c r="D367" s="115">
        <v>1.4702375766984716E-3</v>
      </c>
      <c r="E367" s="115">
        <v>2.8226080308031172E-4</v>
      </c>
      <c r="F367" s="115">
        <v>1.3599438528562853E-4</v>
      </c>
    </row>
    <row r="368" spans="1:6" ht="15.75" customHeight="1" outlineLevel="2" thickBot="1" x14ac:dyDescent="0.3">
      <c r="A368" s="114" t="s">
        <v>1155</v>
      </c>
      <c r="B368" s="114" t="s">
        <v>203</v>
      </c>
      <c r="C368" s="114" t="s">
        <v>576</v>
      </c>
      <c r="D368" s="115">
        <v>1.624559045825761E-3</v>
      </c>
      <c r="E368" s="115">
        <v>3.3847760990738491E-4</v>
      </c>
      <c r="F368" s="115">
        <v>7.427748491949244E-5</v>
      </c>
    </row>
    <row r="369" spans="1:6" ht="15.75" customHeight="1" outlineLevel="2" thickBot="1" x14ac:dyDescent="0.3">
      <c r="A369" s="114" t="s">
        <v>1155</v>
      </c>
      <c r="B369" s="114" t="s">
        <v>204</v>
      </c>
      <c r="C369" s="114" t="s">
        <v>577</v>
      </c>
      <c r="D369" s="115">
        <v>2.3629460262728532E-4</v>
      </c>
      <c r="E369" s="115">
        <v>3.7530599246326261E-5</v>
      </c>
      <c r="F369" s="115">
        <v>7.7344593079211095E-6</v>
      </c>
    </row>
    <row r="370" spans="1:6" ht="15.75" customHeight="1" outlineLevel="2" thickBot="1" x14ac:dyDescent="0.3">
      <c r="A370" s="114" t="s">
        <v>1155</v>
      </c>
      <c r="B370" s="114" t="s">
        <v>205</v>
      </c>
      <c r="C370" s="114" t="s">
        <v>578</v>
      </c>
      <c r="D370" s="115">
        <v>1.7694325054058843E-4</v>
      </c>
      <c r="E370" s="115">
        <v>2.8232678906347037E-5</v>
      </c>
      <c r="F370" s="115">
        <v>4.1482421896846118E-6</v>
      </c>
    </row>
    <row r="371" spans="1:6" ht="15.75" customHeight="1" outlineLevel="2" thickBot="1" x14ac:dyDescent="0.3">
      <c r="A371" s="114" t="s">
        <v>1155</v>
      </c>
      <c r="B371" s="114" t="s">
        <v>206</v>
      </c>
      <c r="C371" s="114" t="s">
        <v>579</v>
      </c>
      <c r="D371" s="115">
        <v>1.5217142582125924E-4</v>
      </c>
      <c r="E371" s="115">
        <v>2.6852236276440263E-5</v>
      </c>
      <c r="F371" s="115">
        <v>6.1504153285223323E-6</v>
      </c>
    </row>
    <row r="372" spans="1:6" ht="15.75" customHeight="1" outlineLevel="2" thickBot="1" x14ac:dyDescent="0.3">
      <c r="A372" s="114" t="s">
        <v>1155</v>
      </c>
      <c r="B372" s="114" t="s">
        <v>207</v>
      </c>
      <c r="C372" s="114" t="s">
        <v>580</v>
      </c>
      <c r="D372" s="115">
        <v>3.5786749347309416E-5</v>
      </c>
      <c r="E372" s="115">
        <v>5.6317517343547955E-6</v>
      </c>
      <c r="F372" s="115">
        <v>1.1260128076304744E-6</v>
      </c>
    </row>
    <row r="373" spans="1:6" ht="15.75" customHeight="1" outlineLevel="2" thickBot="1" x14ac:dyDescent="0.3">
      <c r="A373" s="114" t="s">
        <v>1155</v>
      </c>
      <c r="B373" s="114" t="s">
        <v>208</v>
      </c>
      <c r="C373" s="114" t="s">
        <v>581</v>
      </c>
      <c r="D373" s="115">
        <v>7.5958075971472227E-4</v>
      </c>
      <c r="E373" s="115">
        <v>1.1997633491375667E-4</v>
      </c>
      <c r="F373" s="115">
        <v>2.4922568497813098E-5</v>
      </c>
    </row>
    <row r="374" spans="1:6" ht="15.75" customHeight="1" outlineLevel="2" thickBot="1" x14ac:dyDescent="0.3">
      <c r="A374" s="114" t="s">
        <v>1155</v>
      </c>
      <c r="B374" s="114" t="s">
        <v>209</v>
      </c>
      <c r="C374" s="114" t="s">
        <v>582</v>
      </c>
      <c r="D374" s="115">
        <v>9.9238378429724857E-4</v>
      </c>
      <c r="E374" s="115">
        <v>2.1033176624089508E-4</v>
      </c>
      <c r="F374" s="115">
        <v>4.7672400565475192E-5</v>
      </c>
    </row>
    <row r="375" spans="1:6" ht="15.75" customHeight="1" outlineLevel="2" thickBot="1" x14ac:dyDescent="0.3">
      <c r="A375" s="114" t="s">
        <v>1155</v>
      </c>
      <c r="B375" s="114" t="s">
        <v>210</v>
      </c>
      <c r="C375" s="114" t="s">
        <v>583</v>
      </c>
      <c r="D375" s="115">
        <v>2.2674397434997468E-4</v>
      </c>
      <c r="E375" s="115">
        <v>4.1167980603169026E-5</v>
      </c>
      <c r="F375" s="115">
        <v>5.1778494019335351E-6</v>
      </c>
    </row>
    <row r="376" spans="1:6" ht="15.75" customHeight="1" outlineLevel="2" thickBot="1" x14ac:dyDescent="0.3">
      <c r="A376" s="114" t="s">
        <v>1155</v>
      </c>
      <c r="B376" s="114" t="s">
        <v>211</v>
      </c>
      <c r="C376" s="114" t="s">
        <v>584</v>
      </c>
      <c r="D376" s="115">
        <v>6.0504373668829369E-4</v>
      </c>
      <c r="E376" s="115">
        <v>1.0409349854206109E-4</v>
      </c>
      <c r="F376" s="115">
        <v>2.4031718190160548E-5</v>
      </c>
    </row>
    <row r="377" spans="1:6" ht="15.75" customHeight="1" outlineLevel="2" thickBot="1" x14ac:dyDescent="0.3">
      <c r="A377" s="114" t="s">
        <v>1155</v>
      </c>
      <c r="B377" s="114" t="s">
        <v>212</v>
      </c>
      <c r="C377" s="114" t="s">
        <v>585</v>
      </c>
      <c r="D377" s="115">
        <v>9.3972167941238174E-5</v>
      </c>
      <c r="E377" s="115">
        <v>1.5596354968095981E-5</v>
      </c>
      <c r="F377" s="115">
        <v>3.5924670077201044E-6</v>
      </c>
    </row>
    <row r="378" spans="1:6" ht="15.75" customHeight="1" outlineLevel="2" thickBot="1" x14ac:dyDescent="0.3">
      <c r="A378" s="114" t="s">
        <v>1155</v>
      </c>
      <c r="B378" s="114" t="s">
        <v>213</v>
      </c>
      <c r="C378" s="114" t="s">
        <v>586</v>
      </c>
      <c r="D378" s="115">
        <v>5.8296563190783364E-4</v>
      </c>
      <c r="E378" s="115">
        <v>9.1441648883286845E-5</v>
      </c>
      <c r="F378" s="115">
        <v>1.9688547580675541E-5</v>
      </c>
    </row>
    <row r="379" spans="1:6" ht="15.75" customHeight="1" outlineLevel="2" thickBot="1" x14ac:dyDescent="0.3">
      <c r="A379" s="114" t="s">
        <v>1155</v>
      </c>
      <c r="B379" s="114" t="s">
        <v>214</v>
      </c>
      <c r="C379" s="114" t="s">
        <v>587</v>
      </c>
      <c r="D379" s="115">
        <v>6.447679994070109E-4</v>
      </c>
      <c r="E379" s="115">
        <v>9.76006257762171E-5</v>
      </c>
      <c r="F379" s="115">
        <v>1.6220142477565926E-5</v>
      </c>
    </row>
    <row r="380" spans="1:6" ht="15.75" customHeight="1" outlineLevel="2" thickBot="1" x14ac:dyDescent="0.3">
      <c r="A380" s="114" t="s">
        <v>1155</v>
      </c>
      <c r="B380" s="114" t="s">
        <v>215</v>
      </c>
      <c r="C380" s="114" t="s">
        <v>588</v>
      </c>
      <c r="D380" s="115">
        <v>5.1304783864214703E-5</v>
      </c>
      <c r="E380" s="115">
        <v>8.0637053340405014E-6</v>
      </c>
      <c r="F380" s="115">
        <v>1.1413228118731716E-6</v>
      </c>
    </row>
    <row r="381" spans="1:6" ht="15.75" customHeight="1" outlineLevel="2" thickBot="1" x14ac:dyDescent="0.3">
      <c r="A381" s="114" t="s">
        <v>1155</v>
      </c>
      <c r="B381" s="114" t="s">
        <v>216</v>
      </c>
      <c r="C381" s="114" t="s">
        <v>589</v>
      </c>
      <c r="D381" s="115">
        <v>2.0478192938642847E-3</v>
      </c>
      <c r="E381" s="115">
        <v>3.7078394872203644E-4</v>
      </c>
      <c r="F381" s="115">
        <v>8.4640194465804492E-5</v>
      </c>
    </row>
    <row r="382" spans="1:6" ht="15.75" customHeight="1" outlineLevel="2" thickBot="1" x14ac:dyDescent="0.3">
      <c r="A382" s="114" t="s">
        <v>1155</v>
      </c>
      <c r="B382" s="114" t="s">
        <v>217</v>
      </c>
      <c r="C382" s="114" t="s">
        <v>590</v>
      </c>
      <c r="D382" s="115">
        <v>1.099146219305103E-3</v>
      </c>
      <c r="E382" s="115">
        <v>2.028305474653835E-4</v>
      </c>
      <c r="F382" s="115">
        <v>4.7178348286364133E-5</v>
      </c>
    </row>
    <row r="383" spans="1:6" ht="15.75" customHeight="1" outlineLevel="2" thickBot="1" x14ac:dyDescent="0.3">
      <c r="A383" s="114" t="s">
        <v>1155</v>
      </c>
      <c r="B383" s="114" t="s">
        <v>218</v>
      </c>
      <c r="C383" s="114" t="s">
        <v>591</v>
      </c>
      <c r="D383" s="115">
        <v>1.2724371709377789E-3</v>
      </c>
      <c r="E383" s="115">
        <v>2.3183786710099499E-4</v>
      </c>
      <c r="F383" s="115">
        <v>4.9709122320501196E-5</v>
      </c>
    </row>
    <row r="384" spans="1:6" ht="15.75" customHeight="1" outlineLevel="2" thickBot="1" x14ac:dyDescent="0.3">
      <c r="A384" s="114" t="s">
        <v>1155</v>
      </c>
      <c r="B384" s="114" t="s">
        <v>219</v>
      </c>
      <c r="C384" s="114" t="s">
        <v>592</v>
      </c>
      <c r="D384" s="115">
        <v>4.0332076720307558E-2</v>
      </c>
      <c r="E384" s="115">
        <v>6.6756159863448853E-3</v>
      </c>
      <c r="F384" s="115">
        <v>9.8825043299036208E-4</v>
      </c>
    </row>
    <row r="385" spans="1:6" ht="15.75" customHeight="1" outlineLevel="2" thickBot="1" x14ac:dyDescent="0.3">
      <c r="A385" s="114" t="s">
        <v>1155</v>
      </c>
      <c r="B385" s="114" t="s">
        <v>220</v>
      </c>
      <c r="C385" s="114" t="s">
        <v>593</v>
      </c>
      <c r="D385" s="115">
        <v>2.4868510474255969E-4</v>
      </c>
      <c r="E385" s="115">
        <v>4.41398869376761E-5</v>
      </c>
      <c r="F385" s="115">
        <v>5.8835512478401895E-6</v>
      </c>
    </row>
    <row r="386" spans="1:6" ht="15.75" customHeight="1" outlineLevel="2" thickBot="1" x14ac:dyDescent="0.3">
      <c r="A386" s="114" t="s">
        <v>1155</v>
      </c>
      <c r="B386" s="114" t="s">
        <v>221</v>
      </c>
      <c r="C386" s="114" t="s">
        <v>594</v>
      </c>
      <c r="D386" s="115">
        <v>8.4265411815600698E-5</v>
      </c>
      <c r="E386" s="115">
        <v>1.4316752766781854E-5</v>
      </c>
      <c r="F386" s="115">
        <v>1.9681646040917214E-6</v>
      </c>
    </row>
    <row r="387" spans="1:6" ht="15.75" customHeight="1" outlineLevel="2" thickBot="1" x14ac:dyDescent="0.3">
      <c r="A387" s="114" t="s">
        <v>1155</v>
      </c>
      <c r="B387" s="114" t="s">
        <v>222</v>
      </c>
      <c r="C387" s="114" t="s">
        <v>595</v>
      </c>
      <c r="D387" s="115">
        <v>6.1409439210492636E-5</v>
      </c>
      <c r="E387" s="115">
        <v>9.9174110796780831E-6</v>
      </c>
      <c r="F387" s="115">
        <v>2.1015100495588643E-6</v>
      </c>
    </row>
    <row r="388" spans="1:6" ht="15.75" customHeight="1" outlineLevel="2" thickBot="1" x14ac:dyDescent="0.3">
      <c r="A388" s="114" t="s">
        <v>1155</v>
      </c>
      <c r="B388" s="114" t="s">
        <v>223</v>
      </c>
      <c r="C388" s="114" t="s">
        <v>596</v>
      </c>
      <c r="D388" s="115">
        <v>1.2806725316612694E-4</v>
      </c>
      <c r="E388" s="115">
        <v>2.4803818071527356E-5</v>
      </c>
      <c r="F388" s="115">
        <v>2.9497295604139323E-6</v>
      </c>
    </row>
    <row r="389" spans="1:6" ht="15.75" customHeight="1" outlineLevel="2" thickBot="1" x14ac:dyDescent="0.3">
      <c r="A389" s="114" t="s">
        <v>1155</v>
      </c>
      <c r="B389" s="114" t="s">
        <v>224</v>
      </c>
      <c r="C389" s="114" t="s">
        <v>597</v>
      </c>
      <c r="D389" s="115">
        <v>2.0718480962185512E-3</v>
      </c>
      <c r="E389" s="115">
        <v>3.4226870427846103E-4</v>
      </c>
      <c r="F389" s="115">
        <v>4.9243447415694326E-5</v>
      </c>
    </row>
    <row r="390" spans="1:6" ht="15.75" customHeight="1" outlineLevel="2" thickBot="1" x14ac:dyDescent="0.3">
      <c r="A390" s="114" t="s">
        <v>1155</v>
      </c>
      <c r="B390" s="114" t="s">
        <v>225</v>
      </c>
      <c r="C390" s="114" t="s">
        <v>598</v>
      </c>
      <c r="D390" s="115">
        <v>4.5116416518175873E-6</v>
      </c>
      <c r="E390" s="115">
        <v>1.0266577424218568E-6</v>
      </c>
      <c r="F390" s="115">
        <v>2.3403884326760802E-7</v>
      </c>
    </row>
    <row r="391" spans="1:6" ht="15.75" customHeight="1" outlineLevel="2" thickBot="1" x14ac:dyDescent="0.3">
      <c r="A391" s="114" t="s">
        <v>1155</v>
      </c>
      <c r="B391" s="114" t="s">
        <v>226</v>
      </c>
      <c r="C391" s="114" t="s">
        <v>599</v>
      </c>
      <c r="D391" s="115">
        <v>1.5281959287779603E-6</v>
      </c>
      <c r="E391" s="115">
        <v>2.45920953754169E-7</v>
      </c>
      <c r="F391" s="115">
        <v>3.391009486830442E-8</v>
      </c>
    </row>
    <row r="392" spans="1:6" ht="15.75" customHeight="1" outlineLevel="2" thickBot="1" x14ac:dyDescent="0.3">
      <c r="A392" s="114" t="s">
        <v>1155</v>
      </c>
      <c r="B392" s="114" t="s">
        <v>227</v>
      </c>
      <c r="C392" s="114" t="s">
        <v>600</v>
      </c>
      <c r="D392" s="115">
        <v>6.5605006246760474E-3</v>
      </c>
      <c r="E392" s="115">
        <v>1.852846422090073E-3</v>
      </c>
      <c r="F392" s="115">
        <v>3.1405303007349443E-4</v>
      </c>
    </row>
    <row r="393" spans="1:6" ht="15.75" customHeight="1" outlineLevel="2" thickBot="1" x14ac:dyDescent="0.3">
      <c r="A393" s="114" t="s">
        <v>1155</v>
      </c>
      <c r="B393" s="114" t="s">
        <v>228</v>
      </c>
      <c r="C393" s="114" t="s">
        <v>601</v>
      </c>
      <c r="D393" s="115">
        <v>9.4448446695212095E-4</v>
      </c>
      <c r="E393" s="115">
        <v>2.2779313980342671E-4</v>
      </c>
      <c r="F393" s="115">
        <v>3.6953451548182312E-5</v>
      </c>
    </row>
    <row r="394" spans="1:6" ht="15.75" customHeight="1" outlineLevel="2" thickBot="1" x14ac:dyDescent="0.3">
      <c r="A394" s="114" t="s">
        <v>1155</v>
      </c>
      <c r="B394" s="114" t="s">
        <v>229</v>
      </c>
      <c r="C394" s="114" t="s">
        <v>602</v>
      </c>
      <c r="D394" s="115">
        <v>7.4399232716599228E-4</v>
      </c>
      <c r="E394" s="115">
        <v>1.3480504457880727E-4</v>
      </c>
      <c r="F394" s="115">
        <v>1.9267854130141886E-5</v>
      </c>
    </row>
    <row r="395" spans="1:6" ht="15.75" customHeight="1" outlineLevel="2" thickBot="1" x14ac:dyDescent="0.3">
      <c r="A395" s="114" t="s">
        <v>1155</v>
      </c>
      <c r="B395" s="114" t="s">
        <v>230</v>
      </c>
      <c r="C395" s="114" t="s">
        <v>603</v>
      </c>
      <c r="D395" s="115">
        <v>1.0877154541639881E-3</v>
      </c>
      <c r="E395" s="115">
        <v>1.7395054125261361E-4</v>
      </c>
      <c r="F395" s="115">
        <v>3.1897809071632217E-5</v>
      </c>
    </row>
    <row r="396" spans="1:6" ht="15.75" customHeight="1" outlineLevel="2" thickBot="1" x14ac:dyDescent="0.3">
      <c r="A396" s="114" t="s">
        <v>1155</v>
      </c>
      <c r="B396" s="114" t="s">
        <v>231</v>
      </c>
      <c r="C396" s="114" t="s">
        <v>604</v>
      </c>
      <c r="D396" s="115">
        <v>2.9264255247031806E-5</v>
      </c>
      <c r="E396" s="115">
        <v>5.1008450018556824E-6</v>
      </c>
      <c r="F396" s="115">
        <v>1.1041796741477169E-6</v>
      </c>
    </row>
    <row r="397" spans="1:6" ht="15.75" customHeight="1" outlineLevel="2" thickBot="1" x14ac:dyDescent="0.3">
      <c r="A397" s="114" t="s">
        <v>1155</v>
      </c>
      <c r="B397" s="114" t="s">
        <v>232</v>
      </c>
      <c r="C397" s="114" t="s">
        <v>605</v>
      </c>
      <c r="D397" s="115">
        <v>1.0075818462400538E-5</v>
      </c>
      <c r="E397" s="115">
        <v>1.8715132552125177E-6</v>
      </c>
      <c r="F397" s="115">
        <v>2.6174363404095771E-7</v>
      </c>
    </row>
    <row r="398" spans="1:6" ht="15.75" customHeight="1" outlineLevel="2" thickBot="1" x14ac:dyDescent="0.3">
      <c r="A398" s="114" t="s">
        <v>1155</v>
      </c>
      <c r="B398" s="114" t="s">
        <v>311</v>
      </c>
      <c r="C398" s="114" t="s">
        <v>682</v>
      </c>
      <c r="D398" s="115">
        <v>4.6517577756928785E-7</v>
      </c>
      <c r="E398" s="115">
        <v>6.6730631064967601E-8</v>
      </c>
      <c r="F398" s="115">
        <v>1.4122329138322157E-8</v>
      </c>
    </row>
    <row r="399" spans="1:6" ht="15.75" customHeight="1" outlineLevel="1" thickBot="1" x14ac:dyDescent="0.3">
      <c r="A399" s="117" t="s">
        <v>1237</v>
      </c>
      <c r="B399" s="114"/>
      <c r="C399" s="114"/>
      <c r="D399" s="115">
        <f>SUBTOTAL(9,D196:D398)</f>
        <v>18.330169039057452</v>
      </c>
      <c r="E399" s="115">
        <f>SUBTOTAL(9,E196:E398)</f>
        <v>1.3090754942495284</v>
      </c>
      <c r="F399" s="115">
        <f>SUBTOTAL(9,F196:F398)</f>
        <v>2.2613630857966238</v>
      </c>
    </row>
    <row r="400" spans="1:6" ht="15.75" customHeight="1" outlineLevel="2" thickBot="1" x14ac:dyDescent="0.3">
      <c r="A400" s="114" t="s">
        <v>1238</v>
      </c>
      <c r="B400" s="114" t="s">
        <v>106</v>
      </c>
      <c r="C400" s="114" t="s">
        <v>480</v>
      </c>
      <c r="D400" s="115">
        <v>0.12781401123100689</v>
      </c>
      <c r="E400" s="115">
        <v>1.343440914199673E-3</v>
      </c>
      <c r="F400" s="115">
        <v>0.12569247311881301</v>
      </c>
    </row>
    <row r="401" spans="1:6" ht="15.75" customHeight="1" outlineLevel="2" thickBot="1" x14ac:dyDescent="0.3">
      <c r="A401" s="114" t="s">
        <v>1238</v>
      </c>
      <c r="B401" s="114" t="s">
        <v>107</v>
      </c>
      <c r="C401" s="114" t="s">
        <v>481</v>
      </c>
      <c r="D401" s="115">
        <v>6.811897521533089E-2</v>
      </c>
      <c r="E401" s="115">
        <v>6.8317244814725792E-4</v>
      </c>
      <c r="F401" s="115">
        <v>3.2202486988464139E-2</v>
      </c>
    </row>
    <row r="402" spans="1:6" ht="15.75" customHeight="1" outlineLevel="2" thickBot="1" x14ac:dyDescent="0.3">
      <c r="A402" s="114" t="s">
        <v>1238</v>
      </c>
      <c r="B402" s="114" t="s">
        <v>108</v>
      </c>
      <c r="C402" s="114" t="s">
        <v>482</v>
      </c>
      <c r="D402" s="115">
        <v>0.12518225387654355</v>
      </c>
      <c r="E402" s="115">
        <v>1.1110493085739379E-3</v>
      </c>
      <c r="F402" s="115">
        <v>4.0508897375008453E-3</v>
      </c>
    </row>
    <row r="403" spans="1:6" ht="15.75" customHeight="1" outlineLevel="2" thickBot="1" x14ac:dyDescent="0.3">
      <c r="A403" s="114" t="s">
        <v>1238</v>
      </c>
      <c r="B403" s="114" t="s">
        <v>109</v>
      </c>
      <c r="C403" s="114" t="s">
        <v>483</v>
      </c>
      <c r="D403" s="115">
        <v>2.7634801416512544E-2</v>
      </c>
      <c r="E403" s="115">
        <v>1.6697142388834223E-4</v>
      </c>
      <c r="F403" s="115">
        <v>6.6412914017771659E-3</v>
      </c>
    </row>
    <row r="404" spans="1:6" ht="15.75" customHeight="1" outlineLevel="2" thickBot="1" x14ac:dyDescent="0.3">
      <c r="A404" s="114" t="s">
        <v>1238</v>
      </c>
      <c r="B404" s="114" t="s">
        <v>110</v>
      </c>
      <c r="C404" s="114" t="s">
        <v>484</v>
      </c>
      <c r="D404" s="115">
        <v>1.0402552051334381E-3</v>
      </c>
      <c r="E404" s="115">
        <v>1.1152803546797946E-5</v>
      </c>
      <c r="F404" s="115">
        <v>2.3251075362824079E-4</v>
      </c>
    </row>
    <row r="405" spans="1:6" ht="15.75" customHeight="1" outlineLevel="2" thickBot="1" x14ac:dyDescent="0.3">
      <c r="A405" s="114" t="s">
        <v>1238</v>
      </c>
      <c r="B405" s="114" t="s">
        <v>111</v>
      </c>
      <c r="C405" s="114" t="s">
        <v>485</v>
      </c>
      <c r="D405" s="115">
        <v>1.255776632015771E-3</v>
      </c>
      <c r="E405" s="115">
        <v>1.3355645010892791E-5</v>
      </c>
      <c r="F405" s="115">
        <v>2.7752038895301971E-4</v>
      </c>
    </row>
    <row r="406" spans="1:6" ht="15.75" customHeight="1" outlineLevel="2" thickBot="1" x14ac:dyDescent="0.3">
      <c r="A406" s="114" t="s">
        <v>1238</v>
      </c>
      <c r="B406" s="114" t="s">
        <v>112</v>
      </c>
      <c r="C406" s="114" t="s">
        <v>486</v>
      </c>
      <c r="D406" s="115">
        <v>9.1231708295856158E-6</v>
      </c>
      <c r="E406" s="115">
        <v>9.3441405426544467E-8</v>
      </c>
      <c r="F406" s="115">
        <v>2.2923818861661993E-6</v>
      </c>
    </row>
    <row r="407" spans="1:6" ht="15.75" customHeight="1" outlineLevel="2" thickBot="1" x14ac:dyDescent="0.3">
      <c r="A407" s="114" t="s">
        <v>1238</v>
      </c>
      <c r="B407" s="114" t="s">
        <v>113</v>
      </c>
      <c r="C407" s="114" t="s">
        <v>487</v>
      </c>
      <c r="D407" s="115">
        <v>7.2375629219587012E-2</v>
      </c>
      <c r="E407" s="115">
        <v>4.3887482925660204E-4</v>
      </c>
      <c r="F407" s="115">
        <v>1.7024064366397855E-2</v>
      </c>
    </row>
    <row r="408" spans="1:6" ht="15.75" customHeight="1" outlineLevel="2" thickBot="1" x14ac:dyDescent="0.3">
      <c r="A408" s="114" t="s">
        <v>1238</v>
      </c>
      <c r="B408" s="114" t="s">
        <v>114</v>
      </c>
      <c r="C408" s="114" t="s">
        <v>488</v>
      </c>
      <c r="D408" s="115">
        <v>2.5711805323409983E-4</v>
      </c>
      <c r="E408" s="115">
        <v>2.6334570537347806E-6</v>
      </c>
      <c r="F408" s="115">
        <v>5.6606318034228401E-5</v>
      </c>
    </row>
    <row r="409" spans="1:6" ht="15.75" customHeight="1" outlineLevel="2" thickBot="1" x14ac:dyDescent="0.3">
      <c r="A409" s="114" t="s">
        <v>1238</v>
      </c>
      <c r="B409" s="114" t="s">
        <v>115</v>
      </c>
      <c r="C409" s="114" t="s">
        <v>489</v>
      </c>
      <c r="D409" s="115">
        <v>9.9586072317940297E-4</v>
      </c>
      <c r="E409" s="115">
        <v>1.0199804193224154E-5</v>
      </c>
      <c r="F409" s="115">
        <v>2.3884501796285119E-4</v>
      </c>
    </row>
    <row r="410" spans="1:6" ht="15.75" customHeight="1" outlineLevel="2" thickBot="1" x14ac:dyDescent="0.3">
      <c r="A410" s="114" t="s">
        <v>1238</v>
      </c>
      <c r="B410" s="114" t="s">
        <v>116</v>
      </c>
      <c r="C410" s="114" t="s">
        <v>490</v>
      </c>
      <c r="D410" s="115">
        <v>7.6204559217180501E-5</v>
      </c>
      <c r="E410" s="115">
        <v>7.8050344165308101E-7</v>
      </c>
      <c r="F410" s="115">
        <v>1.762415775677465E-5</v>
      </c>
    </row>
    <row r="411" spans="1:6" ht="15.75" customHeight="1" outlineLevel="2" thickBot="1" x14ac:dyDescent="0.3">
      <c r="A411" s="114" t="s">
        <v>1238</v>
      </c>
      <c r="B411" s="114" t="s">
        <v>117</v>
      </c>
      <c r="C411" s="114" t="s">
        <v>491</v>
      </c>
      <c r="D411" s="115">
        <v>5.6327119860828789E-3</v>
      </c>
      <c r="E411" s="115">
        <v>6.520484404937104E-5</v>
      </c>
      <c r="F411" s="115">
        <v>1.5036860709272989E-3</v>
      </c>
    </row>
    <row r="412" spans="1:6" ht="15.75" customHeight="1" outlineLevel="2" thickBot="1" x14ac:dyDescent="0.3">
      <c r="A412" s="114" t="s">
        <v>1238</v>
      </c>
      <c r="B412" s="114" t="s">
        <v>118</v>
      </c>
      <c r="C412" s="114" t="s">
        <v>492</v>
      </c>
      <c r="D412" s="115">
        <v>8.7250249167897365E-2</v>
      </c>
      <c r="E412" s="115">
        <v>9.9912152073743316E-4</v>
      </c>
      <c r="F412" s="115">
        <v>2.1030849031544886E-2</v>
      </c>
    </row>
    <row r="413" spans="1:6" ht="15.75" customHeight="1" outlineLevel="2" thickBot="1" x14ac:dyDescent="0.3">
      <c r="A413" s="114" t="s">
        <v>1238</v>
      </c>
      <c r="B413" s="114" t="s">
        <v>119</v>
      </c>
      <c r="C413" s="114" t="s">
        <v>493</v>
      </c>
      <c r="D413" s="115">
        <v>4.8778538469020222E-2</v>
      </c>
      <c r="E413" s="115">
        <v>5.4485477914450802E-4</v>
      </c>
      <c r="F413" s="115">
        <v>1.8185380002825213E-2</v>
      </c>
    </row>
    <row r="414" spans="1:6" ht="15.75" customHeight="1" outlineLevel="2" thickBot="1" x14ac:dyDescent="0.3">
      <c r="A414" s="114" t="s">
        <v>1238</v>
      </c>
      <c r="B414" s="114" t="s">
        <v>120</v>
      </c>
      <c r="C414" s="114" t="s">
        <v>494</v>
      </c>
      <c r="D414" s="115">
        <v>0.95620422420535678</v>
      </c>
      <c r="E414" s="115">
        <v>6.000922962110241E-3</v>
      </c>
      <c r="F414" s="115">
        <v>0.26857492554140788</v>
      </c>
    </row>
    <row r="415" spans="1:6" ht="15.75" customHeight="1" outlineLevel="2" thickBot="1" x14ac:dyDescent="0.3">
      <c r="A415" s="114" t="s">
        <v>1238</v>
      </c>
      <c r="B415" s="114" t="s">
        <v>121</v>
      </c>
      <c r="C415" s="114" t="s">
        <v>495</v>
      </c>
      <c r="D415" s="115">
        <v>9.9909944539382789E-2</v>
      </c>
      <c r="E415" s="115">
        <v>1.2203234493927272E-3</v>
      </c>
      <c r="F415" s="115">
        <v>2.988081467799248E-2</v>
      </c>
    </row>
    <row r="416" spans="1:6" ht="15.75" customHeight="1" outlineLevel="2" thickBot="1" x14ac:dyDescent="0.3">
      <c r="A416" s="114" t="s">
        <v>1238</v>
      </c>
      <c r="B416" s="114" t="s">
        <v>122</v>
      </c>
      <c r="C416" s="114" t="s">
        <v>496</v>
      </c>
      <c r="D416" s="115">
        <v>0.83496041813043997</v>
      </c>
      <c r="E416" s="115">
        <v>8.4159493286696807E-3</v>
      </c>
      <c r="F416" s="115">
        <v>0.21422691730079571</v>
      </c>
    </row>
    <row r="417" spans="1:6" ht="15.75" customHeight="1" outlineLevel="2" thickBot="1" x14ac:dyDescent="0.3">
      <c r="A417" s="114" t="s">
        <v>1238</v>
      </c>
      <c r="B417" s="114" t="s">
        <v>123</v>
      </c>
      <c r="C417" s="114" t="s">
        <v>497</v>
      </c>
      <c r="D417" s="115">
        <v>6.8204934285228266E-2</v>
      </c>
      <c r="E417" s="115">
        <v>7.8008206854612643E-4</v>
      </c>
      <c r="F417" s="115">
        <v>1.8044277760139508E-2</v>
      </c>
    </row>
    <row r="418" spans="1:6" ht="15.75" customHeight="1" outlineLevel="2" thickBot="1" x14ac:dyDescent="0.3">
      <c r="A418" s="114" t="s">
        <v>1238</v>
      </c>
      <c r="B418" s="114" t="s">
        <v>124</v>
      </c>
      <c r="C418" s="114" t="s">
        <v>498</v>
      </c>
      <c r="D418" s="115">
        <v>0.93042457463720696</v>
      </c>
      <c r="E418" s="115">
        <v>7.802262155405036E-3</v>
      </c>
      <c r="F418" s="115">
        <v>0.21412440396867499</v>
      </c>
    </row>
    <row r="419" spans="1:6" ht="15.75" customHeight="1" outlineLevel="2" thickBot="1" x14ac:dyDescent="0.3">
      <c r="A419" s="114" t="s">
        <v>1238</v>
      </c>
      <c r="B419" s="114" t="s">
        <v>125</v>
      </c>
      <c r="C419" s="114" t="s">
        <v>499</v>
      </c>
      <c r="D419" s="115">
        <v>0</v>
      </c>
      <c r="E419" s="115">
        <v>0</v>
      </c>
      <c r="F419" s="115">
        <v>1.0672891056421967E-3</v>
      </c>
    </row>
    <row r="420" spans="1:6" ht="15.75" customHeight="1" outlineLevel="2" thickBot="1" x14ac:dyDescent="0.3">
      <c r="A420" s="114" t="s">
        <v>1238</v>
      </c>
      <c r="B420" s="114" t="s">
        <v>126</v>
      </c>
      <c r="C420" s="114" t="s">
        <v>500</v>
      </c>
      <c r="D420" s="115">
        <v>0</v>
      </c>
      <c r="E420" s="115">
        <v>0</v>
      </c>
      <c r="F420" s="115">
        <v>4.7418873421722544E-4</v>
      </c>
    </row>
    <row r="421" spans="1:6" ht="15.75" customHeight="1" outlineLevel="2" thickBot="1" x14ac:dyDescent="0.3">
      <c r="A421" s="114" t="s">
        <v>1238</v>
      </c>
      <c r="B421" s="114" t="s">
        <v>127</v>
      </c>
      <c r="C421" s="114" t="s">
        <v>501</v>
      </c>
      <c r="D421" s="115">
        <v>3.85026014858926E-4</v>
      </c>
      <c r="E421" s="115">
        <v>4.2005640528994995E-6</v>
      </c>
      <c r="F421" s="115">
        <v>7.9707514350521323E-5</v>
      </c>
    </row>
    <row r="422" spans="1:6" ht="15.75" customHeight="1" outlineLevel="2" thickBot="1" x14ac:dyDescent="0.3">
      <c r="A422" s="114" t="s">
        <v>1238</v>
      </c>
      <c r="B422" s="114" t="s">
        <v>128</v>
      </c>
      <c r="C422" s="114" t="s">
        <v>502</v>
      </c>
      <c r="D422" s="115">
        <v>6.7591733208124938E-4</v>
      </c>
      <c r="E422" s="115">
        <v>8.4918429109395558E-6</v>
      </c>
      <c r="F422" s="115">
        <v>1.6250498462466246E-4</v>
      </c>
    </row>
    <row r="423" spans="1:6" ht="15.75" customHeight="1" outlineLevel="2" thickBot="1" x14ac:dyDescent="0.3">
      <c r="A423" s="114" t="s">
        <v>1238</v>
      </c>
      <c r="B423" s="114" t="s">
        <v>129</v>
      </c>
      <c r="C423" s="114" t="s">
        <v>503</v>
      </c>
      <c r="D423" s="115">
        <v>5.7135093753752008E-3</v>
      </c>
      <c r="E423" s="115">
        <v>6.2181671768122459E-5</v>
      </c>
      <c r="F423" s="115">
        <v>1.6232257121811206E-3</v>
      </c>
    </row>
    <row r="424" spans="1:6" ht="15.75" customHeight="1" outlineLevel="2" thickBot="1" x14ac:dyDescent="0.3">
      <c r="A424" s="114" t="s">
        <v>1238</v>
      </c>
      <c r="B424" s="114" t="s">
        <v>130</v>
      </c>
      <c r="C424" s="114" t="s">
        <v>504</v>
      </c>
      <c r="D424" s="115">
        <v>3.7095270801429762E-2</v>
      </c>
      <c r="E424" s="115">
        <v>4.2377579867466296E-4</v>
      </c>
      <c r="F424" s="115">
        <v>1.1448868014451453E-2</v>
      </c>
    </row>
    <row r="425" spans="1:6" ht="15.75" customHeight="1" outlineLevel="2" thickBot="1" x14ac:dyDescent="0.3">
      <c r="A425" s="114" t="s">
        <v>1238</v>
      </c>
      <c r="B425" s="114" t="s">
        <v>131</v>
      </c>
      <c r="C425" s="114" t="s">
        <v>505</v>
      </c>
      <c r="D425" s="115">
        <v>1.4214871298334407E-5</v>
      </c>
      <c r="E425" s="115">
        <v>1.4559143692464564E-7</v>
      </c>
      <c r="F425" s="115">
        <v>3.8540215413554082E-6</v>
      </c>
    </row>
    <row r="426" spans="1:6" ht="15.75" customHeight="1" outlineLevel="2" thickBot="1" x14ac:dyDescent="0.3">
      <c r="A426" s="114" t="s">
        <v>1238</v>
      </c>
      <c r="B426" s="114" t="s">
        <v>132</v>
      </c>
      <c r="C426" s="114" t="s">
        <v>506</v>
      </c>
      <c r="D426" s="115">
        <v>2.4795263217708007E-4</v>
      </c>
      <c r="E426" s="115">
        <v>2.5395767890353244E-6</v>
      </c>
      <c r="F426" s="115">
        <v>7.0390993704914342E-5</v>
      </c>
    </row>
    <row r="427" spans="1:6" ht="15.75" customHeight="1" outlineLevel="2" thickBot="1" x14ac:dyDescent="0.3">
      <c r="A427" s="114" t="s">
        <v>1238</v>
      </c>
      <c r="B427" s="114" t="s">
        <v>133</v>
      </c>
      <c r="C427" s="114" t="s">
        <v>507</v>
      </c>
      <c r="D427" s="115">
        <v>2.3089615460292236E-3</v>
      </c>
      <c r="E427" s="115">
        <v>1.3264709339005582E-5</v>
      </c>
      <c r="F427" s="115">
        <v>5.9312697040705931E-4</v>
      </c>
    </row>
    <row r="428" spans="1:6" ht="15.75" customHeight="1" outlineLevel="2" thickBot="1" x14ac:dyDescent="0.3">
      <c r="A428" s="114" t="s">
        <v>1238</v>
      </c>
      <c r="B428" s="114" t="s">
        <v>134</v>
      </c>
      <c r="C428" s="114" t="s">
        <v>508</v>
      </c>
      <c r="D428" s="115">
        <v>5.0283440014082768E-2</v>
      </c>
      <c r="E428" s="115">
        <v>8.1467763121754479E-4</v>
      </c>
      <c r="F428" s="115">
        <v>5.4754739509443552E-3</v>
      </c>
    </row>
    <row r="429" spans="1:6" ht="15.75" customHeight="1" outlineLevel="2" thickBot="1" x14ac:dyDescent="0.3">
      <c r="A429" s="114" t="s">
        <v>1238</v>
      </c>
      <c r="B429" s="114" t="s">
        <v>135</v>
      </c>
      <c r="C429" s="114" t="s">
        <v>509</v>
      </c>
      <c r="D429" s="115">
        <v>0.5822631560854753</v>
      </c>
      <c r="E429" s="115">
        <v>5.9745643208212844E-3</v>
      </c>
      <c r="F429" s="115">
        <v>5.6225349118167095E-2</v>
      </c>
    </row>
    <row r="430" spans="1:6" ht="15.75" customHeight="1" outlineLevel="2" thickBot="1" x14ac:dyDescent="0.3">
      <c r="A430" s="114" t="s">
        <v>1238</v>
      </c>
      <c r="B430" s="114" t="s">
        <v>136</v>
      </c>
      <c r="C430" s="114" t="s">
        <v>510</v>
      </c>
      <c r="D430" s="115">
        <v>1.385051691142857</v>
      </c>
      <c r="E430" s="115">
        <v>9.3776941697474858E-3</v>
      </c>
      <c r="F430" s="115">
        <v>2.7923781091934313E-2</v>
      </c>
    </row>
    <row r="431" spans="1:6" ht="15.75" customHeight="1" outlineLevel="2" thickBot="1" x14ac:dyDescent="0.3">
      <c r="A431" s="114" t="s">
        <v>1238</v>
      </c>
      <c r="B431" s="114" t="s">
        <v>137</v>
      </c>
      <c r="C431" s="114" t="s">
        <v>511</v>
      </c>
      <c r="D431" s="115">
        <v>0.1459580407668723</v>
      </c>
      <c r="E431" s="115">
        <v>1.6357349646650482E-3</v>
      </c>
      <c r="F431" s="115">
        <v>5.0382780881431484E-3</v>
      </c>
    </row>
    <row r="432" spans="1:6" ht="15.75" customHeight="1" outlineLevel="2" thickBot="1" x14ac:dyDescent="0.3">
      <c r="A432" s="114" t="s">
        <v>1238</v>
      </c>
      <c r="B432" s="114" t="s">
        <v>138</v>
      </c>
      <c r="C432" s="114" t="s">
        <v>512</v>
      </c>
      <c r="D432" s="115">
        <v>1.4600413170558057E-2</v>
      </c>
      <c r="E432" s="115">
        <v>1.3868633468738103E-4</v>
      </c>
      <c r="F432" s="115">
        <v>2.9520624934954097E-4</v>
      </c>
    </row>
    <row r="433" spans="1:6" ht="15.75" customHeight="1" outlineLevel="2" thickBot="1" x14ac:dyDescent="0.3">
      <c r="A433" s="114" t="s">
        <v>1238</v>
      </c>
      <c r="B433" s="114" t="s">
        <v>139</v>
      </c>
      <c r="C433" s="114" t="s">
        <v>513</v>
      </c>
      <c r="D433" s="115">
        <v>1.2963387751237408E-4</v>
      </c>
      <c r="E433" s="115">
        <v>8.7011490232038407E-7</v>
      </c>
      <c r="F433" s="115">
        <v>2.764482904419345E-6</v>
      </c>
    </row>
    <row r="434" spans="1:6" ht="15.75" customHeight="1" outlineLevel="2" thickBot="1" x14ac:dyDescent="0.3">
      <c r="A434" s="114" t="s">
        <v>1238</v>
      </c>
      <c r="B434" s="114" t="s">
        <v>140</v>
      </c>
      <c r="C434" s="114" t="s">
        <v>514</v>
      </c>
      <c r="D434" s="115">
        <v>2.5251205152103839E-2</v>
      </c>
      <c r="E434" s="115">
        <v>2.1697747738126774E-4</v>
      </c>
      <c r="F434" s="115">
        <v>7.3780977672654622E-4</v>
      </c>
    </row>
    <row r="435" spans="1:6" ht="15.75" customHeight="1" outlineLevel="2" thickBot="1" x14ac:dyDescent="0.3">
      <c r="A435" s="114" t="s">
        <v>1238</v>
      </c>
      <c r="B435" s="114" t="s">
        <v>141</v>
      </c>
      <c r="C435" s="114" t="s">
        <v>515</v>
      </c>
      <c r="D435" s="115">
        <v>2.6192381522779647E-2</v>
      </c>
      <c r="E435" s="115">
        <v>2.0795139112088511E-4</v>
      </c>
      <c r="F435" s="115">
        <v>5.0401170093161273E-4</v>
      </c>
    </row>
    <row r="436" spans="1:6" ht="15.75" customHeight="1" outlineLevel="2" thickBot="1" x14ac:dyDescent="0.3">
      <c r="A436" s="114" t="s">
        <v>1238</v>
      </c>
      <c r="B436" s="114" t="s">
        <v>142</v>
      </c>
      <c r="C436" s="114" t="s">
        <v>516</v>
      </c>
      <c r="D436" s="115">
        <v>5.5580519219134643E-2</v>
      </c>
      <c r="E436" s="115">
        <v>4.4059072373348702E-4</v>
      </c>
      <c r="F436" s="115">
        <v>1.3336087293149873E-3</v>
      </c>
    </row>
    <row r="437" spans="1:6" ht="15.75" customHeight="1" outlineLevel="2" thickBot="1" x14ac:dyDescent="0.3">
      <c r="A437" s="114" t="s">
        <v>1238</v>
      </c>
      <c r="B437" s="114" t="s">
        <v>143</v>
      </c>
      <c r="C437" s="114" t="s">
        <v>517</v>
      </c>
      <c r="D437" s="115">
        <v>2.3747966787933655E-2</v>
      </c>
      <c r="E437" s="115">
        <v>1.7624044587781387E-4</v>
      </c>
      <c r="F437" s="115">
        <v>5.2942494304691564E-4</v>
      </c>
    </row>
    <row r="438" spans="1:6" ht="15.75" customHeight="1" outlineLevel="2" thickBot="1" x14ac:dyDescent="0.3">
      <c r="A438" s="114" t="s">
        <v>1238</v>
      </c>
      <c r="B438" s="114" t="s">
        <v>144</v>
      </c>
      <c r="C438" s="114" t="s">
        <v>518</v>
      </c>
      <c r="D438" s="115">
        <v>1.1622616769150092E-3</v>
      </c>
      <c r="E438" s="115">
        <v>9.0997025956990043E-6</v>
      </c>
      <c r="F438" s="115">
        <v>2.6645584783665071E-5</v>
      </c>
    </row>
    <row r="439" spans="1:6" ht="15.75" customHeight="1" outlineLevel="2" thickBot="1" x14ac:dyDescent="0.3">
      <c r="A439" s="114" t="s">
        <v>1238</v>
      </c>
      <c r="B439" s="114" t="s">
        <v>145</v>
      </c>
      <c r="C439" s="114" t="s">
        <v>519</v>
      </c>
      <c r="D439" s="115">
        <v>4.275896399227324E-2</v>
      </c>
      <c r="E439" s="115">
        <v>4.3939240370959357E-4</v>
      </c>
      <c r="F439" s="115">
        <v>9.5612318970844797E-4</v>
      </c>
    </row>
    <row r="440" spans="1:6" ht="15.75" customHeight="1" outlineLevel="2" thickBot="1" x14ac:dyDescent="0.3">
      <c r="A440" s="114" t="s">
        <v>1238</v>
      </c>
      <c r="B440" s="114" t="s">
        <v>146</v>
      </c>
      <c r="C440" s="114" t="s">
        <v>520</v>
      </c>
      <c r="D440" s="115">
        <v>1.3725575095683697E-2</v>
      </c>
      <c r="E440" s="115">
        <v>3.4370698795595667E-4</v>
      </c>
      <c r="F440" s="115">
        <v>5.1498817645425786E-4</v>
      </c>
    </row>
    <row r="441" spans="1:6" ht="15.75" customHeight="1" outlineLevel="2" thickBot="1" x14ac:dyDescent="0.3">
      <c r="A441" s="114" t="s">
        <v>1238</v>
      </c>
      <c r="B441" s="114" t="s">
        <v>147</v>
      </c>
      <c r="C441" s="114" t="s">
        <v>521</v>
      </c>
      <c r="D441" s="115">
        <v>0.10640078040278841</v>
      </c>
      <c r="E441" s="115">
        <v>7.6670191783262073E-4</v>
      </c>
      <c r="F441" s="115">
        <v>2.0510486731386748E-3</v>
      </c>
    </row>
    <row r="442" spans="1:6" ht="15.75" customHeight="1" outlineLevel="2" thickBot="1" x14ac:dyDescent="0.3">
      <c r="A442" s="114" t="s">
        <v>1238</v>
      </c>
      <c r="B442" s="114" t="s">
        <v>148</v>
      </c>
      <c r="C442" s="114" t="s">
        <v>522</v>
      </c>
      <c r="D442" s="115">
        <v>4.9652025858844658E-2</v>
      </c>
      <c r="E442" s="115">
        <v>3.9747245866045695E-4</v>
      </c>
      <c r="F442" s="115">
        <v>1.590953175897439E-3</v>
      </c>
    </row>
    <row r="443" spans="1:6" ht="15.75" customHeight="1" outlineLevel="2" thickBot="1" x14ac:dyDescent="0.3">
      <c r="A443" s="114" t="s">
        <v>1238</v>
      </c>
      <c r="B443" s="114" t="s">
        <v>149</v>
      </c>
      <c r="C443" s="114" t="s">
        <v>523</v>
      </c>
      <c r="D443" s="115">
        <v>2.288444153845574E-3</v>
      </c>
      <c r="E443" s="115">
        <v>1.2450136191015146E-4</v>
      </c>
      <c r="F443" s="115">
        <v>8.3436144927030031E-5</v>
      </c>
    </row>
    <row r="444" spans="1:6" ht="15.75" customHeight="1" outlineLevel="2" thickBot="1" x14ac:dyDescent="0.3">
      <c r="A444" s="114" t="s">
        <v>1238</v>
      </c>
      <c r="B444" s="114" t="s">
        <v>150</v>
      </c>
      <c r="C444" s="114" t="s">
        <v>524</v>
      </c>
      <c r="D444" s="115">
        <v>6.5696445431533152E-3</v>
      </c>
      <c r="E444" s="115">
        <v>6.2601780415581746E-5</v>
      </c>
      <c r="F444" s="115">
        <v>1.4312107101117289E-4</v>
      </c>
    </row>
    <row r="445" spans="1:6" ht="15.75" customHeight="1" outlineLevel="2" thickBot="1" x14ac:dyDescent="0.3">
      <c r="A445" s="114" t="s">
        <v>1238</v>
      </c>
      <c r="B445" s="114" t="s">
        <v>151</v>
      </c>
      <c r="C445" s="114" t="s">
        <v>525</v>
      </c>
      <c r="D445" s="115">
        <v>1.5900956645536835E-3</v>
      </c>
      <c r="E445" s="115">
        <v>1.0880107233148683E-4</v>
      </c>
      <c r="F445" s="115">
        <v>5.9909208840041071E-5</v>
      </c>
    </row>
    <row r="446" spans="1:6" ht="15.75" customHeight="1" outlineLevel="2" thickBot="1" x14ac:dyDescent="0.3">
      <c r="A446" s="114" t="s">
        <v>1238</v>
      </c>
      <c r="B446" s="114" t="s">
        <v>152</v>
      </c>
      <c r="C446" s="114" t="s">
        <v>526</v>
      </c>
      <c r="D446" s="115">
        <v>1.5061941898927831E-3</v>
      </c>
      <c r="E446" s="115">
        <v>1.2254633701655224E-4</v>
      </c>
      <c r="F446" s="115">
        <v>5.2198091181831139E-5</v>
      </c>
    </row>
    <row r="447" spans="1:6" ht="15.75" customHeight="1" outlineLevel="2" thickBot="1" x14ac:dyDescent="0.3">
      <c r="A447" s="114" t="s">
        <v>1238</v>
      </c>
      <c r="B447" s="114" t="s">
        <v>153</v>
      </c>
      <c r="C447" s="114" t="s">
        <v>527</v>
      </c>
      <c r="D447" s="115">
        <v>3.577601488629828E-2</v>
      </c>
      <c r="E447" s="115">
        <v>2.4433374804647742E-4</v>
      </c>
      <c r="F447" s="115">
        <v>6.4842311655527831E-4</v>
      </c>
    </row>
    <row r="448" spans="1:6" ht="15.75" customHeight="1" outlineLevel="2" thickBot="1" x14ac:dyDescent="0.3">
      <c r="A448" s="114" t="s">
        <v>1238</v>
      </c>
      <c r="B448" s="114" t="s">
        <v>154</v>
      </c>
      <c r="C448" s="114" t="s">
        <v>528</v>
      </c>
      <c r="D448" s="115">
        <v>1.7816023161238217E-2</v>
      </c>
      <c r="E448" s="115">
        <v>5.0955533311003367E-4</v>
      </c>
      <c r="F448" s="115">
        <v>4.7792136142114466E-4</v>
      </c>
    </row>
    <row r="449" spans="1:6" ht="15.75" customHeight="1" outlineLevel="2" thickBot="1" x14ac:dyDescent="0.3">
      <c r="A449" s="114" t="s">
        <v>1238</v>
      </c>
      <c r="B449" s="114" t="s">
        <v>155</v>
      </c>
      <c r="C449" s="114" t="s">
        <v>529</v>
      </c>
      <c r="D449" s="115">
        <v>8.6657341744478845E-3</v>
      </c>
      <c r="E449" s="115">
        <v>8.114690251823247E-5</v>
      </c>
      <c r="F449" s="115">
        <v>2.9058698256900848E-4</v>
      </c>
    </row>
    <row r="450" spans="1:6" ht="15.75" customHeight="1" outlineLevel="2" thickBot="1" x14ac:dyDescent="0.3">
      <c r="A450" s="114" t="s">
        <v>1238</v>
      </c>
      <c r="B450" s="114" t="s">
        <v>156</v>
      </c>
      <c r="C450" s="114" t="s">
        <v>530</v>
      </c>
      <c r="D450" s="115">
        <v>3.4715304767817942E-3</v>
      </c>
      <c r="E450" s="115">
        <v>2.466052388344378E-4</v>
      </c>
      <c r="F450" s="115">
        <v>1.4900441687089902E-4</v>
      </c>
    </row>
    <row r="451" spans="1:6" ht="15.75" customHeight="1" outlineLevel="2" thickBot="1" x14ac:dyDescent="0.3">
      <c r="A451" s="114" t="s">
        <v>1238</v>
      </c>
      <c r="B451" s="114" t="s">
        <v>157</v>
      </c>
      <c r="C451" s="114" t="s">
        <v>531</v>
      </c>
      <c r="D451" s="115">
        <v>6.3423759623919704E-2</v>
      </c>
      <c r="E451" s="115">
        <v>2.01064516015775E-3</v>
      </c>
      <c r="F451" s="115">
        <v>1.8235719387918673E-3</v>
      </c>
    </row>
    <row r="452" spans="1:6" ht="15.75" customHeight="1" outlineLevel="2" thickBot="1" x14ac:dyDescent="0.3">
      <c r="A452" s="114" t="s">
        <v>1238</v>
      </c>
      <c r="B452" s="114" t="s">
        <v>158</v>
      </c>
      <c r="C452" s="114" t="s">
        <v>532</v>
      </c>
      <c r="D452" s="115">
        <v>3.9102796982084555E-2</v>
      </c>
      <c r="E452" s="115">
        <v>3.3130317124114971E-3</v>
      </c>
      <c r="F452" s="115">
        <v>1.3310847286804564E-3</v>
      </c>
    </row>
    <row r="453" spans="1:6" ht="15.75" customHeight="1" outlineLevel="2" thickBot="1" x14ac:dyDescent="0.3">
      <c r="A453" s="114" t="s">
        <v>1238</v>
      </c>
      <c r="B453" s="114" t="s">
        <v>159</v>
      </c>
      <c r="C453" s="114" t="s">
        <v>533</v>
      </c>
      <c r="D453" s="115">
        <v>4.7235042904570111E-2</v>
      </c>
      <c r="E453" s="115">
        <v>6.7200849752178308E-4</v>
      </c>
      <c r="F453" s="115">
        <v>1.0974235238711092E-3</v>
      </c>
    </row>
    <row r="454" spans="1:6" ht="15.75" customHeight="1" outlineLevel="2" thickBot="1" x14ac:dyDescent="0.3">
      <c r="A454" s="114" t="s">
        <v>1238</v>
      </c>
      <c r="B454" s="114" t="s">
        <v>160</v>
      </c>
      <c r="C454" s="114" t="s">
        <v>534</v>
      </c>
      <c r="D454" s="115">
        <v>0.1463074240044942</v>
      </c>
      <c r="E454" s="115">
        <v>1.3689265213915219E-3</v>
      </c>
      <c r="F454" s="115">
        <v>4.5824274178428645E-3</v>
      </c>
    </row>
    <row r="455" spans="1:6" ht="15.75" customHeight="1" outlineLevel="2" thickBot="1" x14ac:dyDescent="0.3">
      <c r="A455" s="114" t="s">
        <v>1238</v>
      </c>
      <c r="B455" s="114" t="s">
        <v>161</v>
      </c>
      <c r="C455" s="114" t="s">
        <v>535</v>
      </c>
      <c r="D455" s="115">
        <v>4.7253401728796192E-3</v>
      </c>
      <c r="E455" s="115">
        <v>1.1063304641583963E-4</v>
      </c>
      <c r="F455" s="115">
        <v>1.1783359303158222E-4</v>
      </c>
    </row>
    <row r="456" spans="1:6" ht="15.75" customHeight="1" outlineLevel="2" thickBot="1" x14ac:dyDescent="0.3">
      <c r="A456" s="114" t="s">
        <v>1238</v>
      </c>
      <c r="B456" s="114" t="s">
        <v>162</v>
      </c>
      <c r="C456" s="114" t="s">
        <v>536</v>
      </c>
      <c r="D456" s="115">
        <v>4.762288473562231E-3</v>
      </c>
      <c r="E456" s="115">
        <v>3.108219549902521E-5</v>
      </c>
      <c r="F456" s="115">
        <v>9.2771752393203171E-5</v>
      </c>
    </row>
    <row r="457" spans="1:6" ht="15.75" customHeight="1" outlineLevel="2" thickBot="1" x14ac:dyDescent="0.3">
      <c r="A457" s="114" t="s">
        <v>1238</v>
      </c>
      <c r="B457" s="114" t="s">
        <v>163</v>
      </c>
      <c r="C457" s="114" t="s">
        <v>537</v>
      </c>
      <c r="D457" s="115">
        <v>2.7084786065110808E-3</v>
      </c>
      <c r="E457" s="115">
        <v>2.4480398276509438E-4</v>
      </c>
      <c r="F457" s="115">
        <v>8.8813411647382554E-5</v>
      </c>
    </row>
    <row r="458" spans="1:6" ht="15.75" customHeight="1" outlineLevel="2" thickBot="1" x14ac:dyDescent="0.3">
      <c r="A458" s="114" t="s">
        <v>1238</v>
      </c>
      <c r="B458" s="114" t="s">
        <v>164</v>
      </c>
      <c r="C458" s="114" t="s">
        <v>538</v>
      </c>
      <c r="D458" s="115">
        <v>0.83576426717696983</v>
      </c>
      <c r="E458" s="115">
        <v>8.966046361136893E-3</v>
      </c>
      <c r="F458" s="115">
        <v>7.1199682968682995E-2</v>
      </c>
    </row>
    <row r="459" spans="1:6" ht="15.75" customHeight="1" outlineLevel="2" thickBot="1" x14ac:dyDescent="0.3">
      <c r="A459" s="114" t="s">
        <v>1238</v>
      </c>
      <c r="B459" s="114" t="s">
        <v>165</v>
      </c>
      <c r="C459" s="114" t="s">
        <v>539</v>
      </c>
      <c r="D459" s="115">
        <v>1.7869838861789185</v>
      </c>
      <c r="E459" s="115">
        <v>1.8801089826971561E-2</v>
      </c>
      <c r="F459" s="115">
        <v>0.1100541459131161</v>
      </c>
    </row>
    <row r="460" spans="1:6" ht="15.75" customHeight="1" outlineLevel="2" thickBot="1" x14ac:dyDescent="0.3">
      <c r="A460" s="114" t="s">
        <v>1238</v>
      </c>
      <c r="B460" s="114" t="s">
        <v>166</v>
      </c>
      <c r="C460" s="114" t="s">
        <v>540</v>
      </c>
      <c r="D460" s="115">
        <v>7.1882531041095585E-2</v>
      </c>
      <c r="E460" s="115">
        <v>7.7111522713010309E-4</v>
      </c>
      <c r="F460" s="115">
        <v>6.388572952435792E-3</v>
      </c>
    </row>
    <row r="461" spans="1:6" ht="15.75" customHeight="1" outlineLevel="2" thickBot="1" x14ac:dyDescent="0.3">
      <c r="A461" s="114" t="s">
        <v>1238</v>
      </c>
      <c r="B461" s="114" t="s">
        <v>167</v>
      </c>
      <c r="C461" s="114" t="s">
        <v>541</v>
      </c>
      <c r="D461" s="115">
        <v>1.0660547150007307</v>
      </c>
      <c r="E461" s="115">
        <v>1.1259206203505907E-2</v>
      </c>
      <c r="F461" s="115">
        <v>7.672903405871688E-2</v>
      </c>
    </row>
    <row r="462" spans="1:6" ht="15.75" customHeight="1" outlineLevel="2" thickBot="1" x14ac:dyDescent="0.3">
      <c r="A462" s="114" t="s">
        <v>1238</v>
      </c>
      <c r="B462" s="114" t="s">
        <v>168</v>
      </c>
      <c r="C462" s="114" t="s">
        <v>542</v>
      </c>
      <c r="D462" s="115">
        <v>4.4783589237972626E-3</v>
      </c>
      <c r="E462" s="115">
        <v>4.7274113867825605E-5</v>
      </c>
      <c r="F462" s="115">
        <v>4.5839573474205393E-4</v>
      </c>
    </row>
    <row r="463" spans="1:6" ht="15.75" customHeight="1" outlineLevel="2" thickBot="1" x14ac:dyDescent="0.3">
      <c r="A463" s="114" t="s">
        <v>1238</v>
      </c>
      <c r="B463" s="114" t="s">
        <v>169</v>
      </c>
      <c r="C463" s="114" t="s">
        <v>543</v>
      </c>
      <c r="D463" s="115">
        <v>5.1732109805912981E-2</v>
      </c>
      <c r="E463" s="115">
        <v>4.3188449480414048E-4</v>
      </c>
      <c r="F463" s="115">
        <v>2.9600266875698666E-3</v>
      </c>
    </row>
    <row r="464" spans="1:6" ht="15.75" customHeight="1" outlineLevel="2" thickBot="1" x14ac:dyDescent="0.3">
      <c r="A464" s="114" t="s">
        <v>1238</v>
      </c>
      <c r="B464" s="114" t="s">
        <v>170</v>
      </c>
      <c r="C464" s="114" t="s">
        <v>544</v>
      </c>
      <c r="D464" s="115">
        <v>8.5420622386097184E-3</v>
      </c>
      <c r="E464" s="115">
        <v>9.0145961221290265E-5</v>
      </c>
      <c r="F464" s="115">
        <v>5.797023044145272E-4</v>
      </c>
    </row>
    <row r="465" spans="1:6" ht="15.75" customHeight="1" outlineLevel="2" thickBot="1" x14ac:dyDescent="0.3">
      <c r="A465" s="114" t="s">
        <v>1238</v>
      </c>
      <c r="B465" s="114" t="s">
        <v>171</v>
      </c>
      <c r="C465" s="114" t="s">
        <v>545</v>
      </c>
      <c r="D465" s="115">
        <v>2.2354426168017345</v>
      </c>
      <c r="E465" s="115">
        <v>1.9900574868537881E-2</v>
      </c>
      <c r="F465" s="115">
        <v>6.9503952041223338E-2</v>
      </c>
    </row>
    <row r="466" spans="1:6" ht="15.75" customHeight="1" outlineLevel="2" thickBot="1" x14ac:dyDescent="0.3">
      <c r="A466" s="114" t="s">
        <v>1238</v>
      </c>
      <c r="B466" s="114" t="s">
        <v>172</v>
      </c>
      <c r="C466" s="114" t="s">
        <v>546</v>
      </c>
      <c r="D466" s="115">
        <v>0</v>
      </c>
      <c r="E466" s="115">
        <v>0</v>
      </c>
      <c r="F466" s="115">
        <v>2.4871780666217429E-3</v>
      </c>
    </row>
    <row r="467" spans="1:6" ht="15.75" customHeight="1" outlineLevel="2" thickBot="1" x14ac:dyDescent="0.3">
      <c r="A467" s="114" t="s">
        <v>1238</v>
      </c>
      <c r="B467" s="114" t="s">
        <v>173</v>
      </c>
      <c r="C467" s="114" t="s">
        <v>547</v>
      </c>
      <c r="D467" s="115">
        <v>0</v>
      </c>
      <c r="E467" s="115">
        <v>0</v>
      </c>
      <c r="F467" s="115">
        <v>1.1260045413140033E-3</v>
      </c>
    </row>
    <row r="468" spans="1:6" ht="15.75" customHeight="1" outlineLevel="2" thickBot="1" x14ac:dyDescent="0.3">
      <c r="A468" s="114" t="s">
        <v>1238</v>
      </c>
      <c r="B468" s="114" t="s">
        <v>174</v>
      </c>
      <c r="C468" s="114" t="s">
        <v>548</v>
      </c>
      <c r="D468" s="115">
        <v>0.25880117329149332</v>
      </c>
      <c r="E468" s="115">
        <v>1.870361458178323E-3</v>
      </c>
      <c r="F468" s="115">
        <v>9.0743933528011564E-3</v>
      </c>
    </row>
    <row r="469" spans="1:6" ht="15.75" customHeight="1" outlineLevel="2" thickBot="1" x14ac:dyDescent="0.3">
      <c r="A469" s="114" t="s">
        <v>1238</v>
      </c>
      <c r="B469" s="114" t="s">
        <v>175</v>
      </c>
      <c r="C469" s="114" t="s">
        <v>549</v>
      </c>
      <c r="D469" s="115">
        <v>0.35880636242478153</v>
      </c>
      <c r="E469" s="115">
        <v>2.3511162923230146E-3</v>
      </c>
      <c r="F469" s="115">
        <v>7.5975781756064528E-3</v>
      </c>
    </row>
    <row r="470" spans="1:6" ht="15.75" customHeight="1" outlineLevel="2" thickBot="1" x14ac:dyDescent="0.3">
      <c r="A470" s="114" t="s">
        <v>1238</v>
      </c>
      <c r="B470" s="114" t="s">
        <v>176</v>
      </c>
      <c r="C470" s="114" t="s">
        <v>550</v>
      </c>
      <c r="D470" s="115">
        <v>0.42509125609411802</v>
      </c>
      <c r="E470" s="115">
        <v>3.648993712102532E-3</v>
      </c>
      <c r="F470" s="115">
        <v>1.1252289959843193E-2</v>
      </c>
    </row>
    <row r="471" spans="1:6" ht="15.75" customHeight="1" outlineLevel="2" thickBot="1" x14ac:dyDescent="0.3">
      <c r="A471" s="114" t="s">
        <v>1238</v>
      </c>
      <c r="B471" s="114" t="s">
        <v>177</v>
      </c>
      <c r="C471" s="114" t="s">
        <v>551</v>
      </c>
      <c r="D471" s="115">
        <v>0.12346928536414606</v>
      </c>
      <c r="E471" s="115">
        <v>1.316336795052493E-3</v>
      </c>
      <c r="F471" s="115">
        <v>8.9413669574470288E-3</v>
      </c>
    </row>
    <row r="472" spans="1:6" ht="15.75" customHeight="1" outlineLevel="2" thickBot="1" x14ac:dyDescent="0.3">
      <c r="A472" s="114" t="s">
        <v>1238</v>
      </c>
      <c r="B472" s="114" t="s">
        <v>178</v>
      </c>
      <c r="C472" s="114" t="s">
        <v>552</v>
      </c>
      <c r="D472" s="115">
        <v>3.467299515002785</v>
      </c>
      <c r="E472" s="115">
        <v>2.5011873657636713E-2</v>
      </c>
      <c r="F472" s="115">
        <v>9.8438109589073952E-2</v>
      </c>
    </row>
    <row r="473" spans="1:6" ht="15.75" customHeight="1" outlineLevel="2" thickBot="1" x14ac:dyDescent="0.3">
      <c r="A473" s="114" t="s">
        <v>1238</v>
      </c>
      <c r="B473" s="114" t="s">
        <v>179</v>
      </c>
      <c r="C473" s="114" t="s">
        <v>553</v>
      </c>
      <c r="D473" s="115">
        <v>4.8785620656439566</v>
      </c>
      <c r="E473" s="115">
        <v>3.1948793921757243E-2</v>
      </c>
      <c r="F473" s="115">
        <v>9.8538265428954289E-2</v>
      </c>
    </row>
    <row r="474" spans="1:6" ht="15.75" customHeight="1" outlineLevel="2" thickBot="1" x14ac:dyDescent="0.3">
      <c r="A474" s="114" t="s">
        <v>1238</v>
      </c>
      <c r="B474" s="114" t="s">
        <v>180</v>
      </c>
      <c r="C474" s="114" t="s">
        <v>554</v>
      </c>
      <c r="D474" s="115">
        <v>0.50506598054490648</v>
      </c>
      <c r="E474" s="115">
        <v>5.4183645058485282E-3</v>
      </c>
      <c r="F474" s="115">
        <v>1.036414545135401E-2</v>
      </c>
    </row>
    <row r="475" spans="1:6" ht="15.75" customHeight="1" outlineLevel="2" thickBot="1" x14ac:dyDescent="0.3">
      <c r="A475" s="114" t="s">
        <v>1238</v>
      </c>
      <c r="B475" s="114" t="s">
        <v>181</v>
      </c>
      <c r="C475" s="114" t="s">
        <v>555</v>
      </c>
      <c r="D475" s="115">
        <v>13.538595782241874</v>
      </c>
      <c r="E475" s="115">
        <v>0.10245513982776951</v>
      </c>
      <c r="F475" s="115">
        <v>0.28691617398054031</v>
      </c>
    </row>
    <row r="476" spans="1:6" ht="15.75" customHeight="1" outlineLevel="2" thickBot="1" x14ac:dyDescent="0.3">
      <c r="A476" s="114" t="s">
        <v>1238</v>
      </c>
      <c r="B476" s="114" t="s">
        <v>182</v>
      </c>
      <c r="C476" s="114" t="s">
        <v>556</v>
      </c>
      <c r="D476" s="115">
        <v>0.10440072547179374</v>
      </c>
      <c r="E476" s="115">
        <v>1.0291882078350704E-3</v>
      </c>
      <c r="F476" s="115">
        <v>4.7372476457099707E-3</v>
      </c>
    </row>
    <row r="477" spans="1:6" ht="15.75" customHeight="1" outlineLevel="2" thickBot="1" x14ac:dyDescent="0.3">
      <c r="A477" s="114" t="s">
        <v>1238</v>
      </c>
      <c r="B477" s="114" t="s">
        <v>183</v>
      </c>
      <c r="C477" s="114" t="s">
        <v>557</v>
      </c>
      <c r="D477" s="115">
        <v>0.40966008707648749</v>
      </c>
      <c r="E477" s="115">
        <v>4.0337365875494947E-3</v>
      </c>
      <c r="F477" s="115">
        <v>1.7867935147208604E-2</v>
      </c>
    </row>
    <row r="478" spans="1:6" ht="15.75" customHeight="1" outlineLevel="2" thickBot="1" x14ac:dyDescent="0.3">
      <c r="A478" s="114" t="s">
        <v>1238</v>
      </c>
      <c r="B478" s="114" t="s">
        <v>184</v>
      </c>
      <c r="C478" s="114" t="s">
        <v>558</v>
      </c>
      <c r="D478" s="115">
        <v>2.3517157004775968E-3</v>
      </c>
      <c r="E478" s="115">
        <v>1.5428539637436216E-5</v>
      </c>
      <c r="F478" s="115">
        <v>4.1851257962943585E-5</v>
      </c>
    </row>
    <row r="479" spans="1:6" ht="15.75" customHeight="1" outlineLevel="2" thickBot="1" x14ac:dyDescent="0.3">
      <c r="A479" s="114" t="s">
        <v>1238</v>
      </c>
      <c r="B479" s="114" t="s">
        <v>185</v>
      </c>
      <c r="C479" s="114" t="s">
        <v>559</v>
      </c>
      <c r="D479" s="115">
        <v>2.5602889074668751E-3</v>
      </c>
      <c r="E479" s="115">
        <v>6.780851794868653E-5</v>
      </c>
      <c r="F479" s="115">
        <v>5.4488776305154624E-5</v>
      </c>
    </row>
    <row r="480" spans="1:6" ht="15.75" customHeight="1" outlineLevel="2" thickBot="1" x14ac:dyDescent="0.3">
      <c r="A480" s="114" t="s">
        <v>1238</v>
      </c>
      <c r="B480" s="114" t="s">
        <v>186</v>
      </c>
      <c r="C480" s="114" t="s">
        <v>560</v>
      </c>
      <c r="D480" s="115">
        <v>4.4237262811186018E-5</v>
      </c>
      <c r="E480" s="115">
        <v>3.2840166628940788E-6</v>
      </c>
      <c r="F480" s="115">
        <v>2.1895285835174215E-6</v>
      </c>
    </row>
    <row r="481" spans="1:6" ht="15.75" customHeight="1" outlineLevel="2" thickBot="1" x14ac:dyDescent="0.3">
      <c r="A481" s="114" t="s">
        <v>1238</v>
      </c>
      <c r="B481" s="114" t="s">
        <v>187</v>
      </c>
      <c r="C481" s="114" t="s">
        <v>561</v>
      </c>
      <c r="D481" s="115">
        <v>3.967729872817221E-3</v>
      </c>
      <c r="E481" s="115">
        <v>2.9452014488907236E-4</v>
      </c>
      <c r="F481" s="115">
        <v>2.2259927876276878E-4</v>
      </c>
    </row>
    <row r="482" spans="1:6" ht="15.75" customHeight="1" outlineLevel="2" thickBot="1" x14ac:dyDescent="0.3">
      <c r="A482" s="114" t="s">
        <v>1238</v>
      </c>
      <c r="B482" s="114" t="s">
        <v>188</v>
      </c>
      <c r="C482" s="114" t="s">
        <v>562</v>
      </c>
      <c r="D482" s="115">
        <v>1.9415699069421876E-3</v>
      </c>
      <c r="E482" s="115">
        <v>1.4248422595997458E-5</v>
      </c>
      <c r="F482" s="115">
        <v>3.8727973523232972E-5</v>
      </c>
    </row>
    <row r="483" spans="1:6" ht="15.75" customHeight="1" outlineLevel="2" thickBot="1" x14ac:dyDescent="0.3">
      <c r="A483" s="114" t="s">
        <v>1238</v>
      </c>
      <c r="B483" s="114" t="s">
        <v>189</v>
      </c>
      <c r="C483" s="114" t="s">
        <v>563</v>
      </c>
      <c r="D483" s="115">
        <v>1.802664652386015E-2</v>
      </c>
      <c r="E483" s="115">
        <v>3.9817138878706966E-4</v>
      </c>
      <c r="F483" s="115">
        <v>6.1163224334209363E-4</v>
      </c>
    </row>
    <row r="484" spans="1:6" ht="15.75" customHeight="1" outlineLevel="2" thickBot="1" x14ac:dyDescent="0.3">
      <c r="A484" s="114" t="s">
        <v>1238</v>
      </c>
      <c r="B484" s="114" t="s">
        <v>190</v>
      </c>
      <c r="C484" s="114" t="s">
        <v>564</v>
      </c>
      <c r="D484" s="115">
        <v>8.1260964667973695E-2</v>
      </c>
      <c r="E484" s="115">
        <v>5.2957546465940146E-4</v>
      </c>
      <c r="F484" s="115">
        <v>2.9284803899179597E-3</v>
      </c>
    </row>
    <row r="485" spans="1:6" ht="15.75" customHeight="1" outlineLevel="2" thickBot="1" x14ac:dyDescent="0.3">
      <c r="A485" s="114" t="s">
        <v>1238</v>
      </c>
      <c r="B485" s="114" t="s">
        <v>191</v>
      </c>
      <c r="C485" s="114" t="s">
        <v>565</v>
      </c>
      <c r="D485" s="115">
        <v>6.2836654600286392E-3</v>
      </c>
      <c r="E485" s="115">
        <v>4.6642955856272556E-4</v>
      </c>
      <c r="F485" s="115">
        <v>3.1983718511618844E-4</v>
      </c>
    </row>
    <row r="486" spans="1:6" ht="15.75" customHeight="1" outlineLevel="2" thickBot="1" x14ac:dyDescent="0.3">
      <c r="A486" s="114" t="s">
        <v>1238</v>
      </c>
      <c r="B486" s="114" t="s">
        <v>192</v>
      </c>
      <c r="C486" s="114" t="s">
        <v>566</v>
      </c>
      <c r="D486" s="115">
        <v>1.0425421441256364E-2</v>
      </c>
      <c r="E486" s="115">
        <v>5.2932181997808199E-4</v>
      </c>
      <c r="F486" s="115">
        <v>3.8546215553421489E-4</v>
      </c>
    </row>
    <row r="487" spans="1:6" ht="15.75" customHeight="1" outlineLevel="2" thickBot="1" x14ac:dyDescent="0.3">
      <c r="A487" s="114" t="s">
        <v>1238</v>
      </c>
      <c r="B487" s="114" t="s">
        <v>193</v>
      </c>
      <c r="C487" s="114" t="s">
        <v>567</v>
      </c>
      <c r="D487" s="115">
        <v>1.5832463860522843E-3</v>
      </c>
      <c r="E487" s="115">
        <v>9.8468491733671854E-5</v>
      </c>
      <c r="F487" s="115">
        <v>5.1093089756487928E-5</v>
      </c>
    </row>
    <row r="488" spans="1:6" ht="15.75" customHeight="1" outlineLevel="2" thickBot="1" x14ac:dyDescent="0.3">
      <c r="A488" s="114" t="s">
        <v>1238</v>
      </c>
      <c r="B488" s="114" t="s">
        <v>194</v>
      </c>
      <c r="C488" s="114" t="s">
        <v>568</v>
      </c>
      <c r="D488" s="115">
        <v>1.427414410789613</v>
      </c>
      <c r="E488" s="115">
        <v>1.1171769903260262E-2</v>
      </c>
      <c r="F488" s="115">
        <v>4.1169398519700209E-2</v>
      </c>
    </row>
    <row r="489" spans="1:6" ht="15.75" customHeight="1" outlineLevel="2" thickBot="1" x14ac:dyDescent="0.3">
      <c r="A489" s="114" t="s">
        <v>1238</v>
      </c>
      <c r="B489" s="114" t="s">
        <v>195</v>
      </c>
      <c r="C489" s="114" t="s">
        <v>569</v>
      </c>
      <c r="D489" s="115">
        <v>0.2798952204282204</v>
      </c>
      <c r="E489" s="115">
        <v>2.909773984638583E-3</v>
      </c>
      <c r="F489" s="115">
        <v>8.9822818318333903E-3</v>
      </c>
    </row>
    <row r="490" spans="1:6" ht="15.75" customHeight="1" outlineLevel="2" thickBot="1" x14ac:dyDescent="0.3">
      <c r="A490" s="114" t="s">
        <v>1238</v>
      </c>
      <c r="B490" s="114" t="s">
        <v>196</v>
      </c>
      <c r="C490" s="114" t="s">
        <v>570</v>
      </c>
      <c r="D490" s="115">
        <v>0.13360555607316654</v>
      </c>
      <c r="E490" s="115">
        <v>1.4456053717092213E-3</v>
      </c>
      <c r="F490" s="115">
        <v>3.6970342441410269E-3</v>
      </c>
    </row>
    <row r="491" spans="1:6" ht="15.75" customHeight="1" outlineLevel="2" thickBot="1" x14ac:dyDescent="0.3">
      <c r="A491" s="114" t="s">
        <v>1238</v>
      </c>
      <c r="B491" s="114" t="s">
        <v>197</v>
      </c>
      <c r="C491" s="114" t="s">
        <v>571</v>
      </c>
      <c r="D491" s="115">
        <v>0.36665761683656045</v>
      </c>
      <c r="E491" s="115">
        <v>2.9432670903565116E-3</v>
      </c>
      <c r="F491" s="115">
        <v>8.4131378039788984E-3</v>
      </c>
    </row>
    <row r="492" spans="1:6" ht="15.75" customHeight="1" outlineLevel="2" thickBot="1" x14ac:dyDescent="0.3">
      <c r="A492" s="114" t="s">
        <v>1238</v>
      </c>
      <c r="B492" s="114" t="s">
        <v>198</v>
      </c>
      <c r="C492" s="114" t="s">
        <v>572</v>
      </c>
      <c r="D492" s="115">
        <v>0.56295825894051399</v>
      </c>
      <c r="E492" s="115">
        <v>4.4517414624422862E-3</v>
      </c>
      <c r="F492" s="115">
        <v>1.7339274361345462E-2</v>
      </c>
    </row>
    <row r="493" spans="1:6" ht="15.75" customHeight="1" outlineLevel="2" thickBot="1" x14ac:dyDescent="0.3">
      <c r="A493" s="114" t="s">
        <v>1238</v>
      </c>
      <c r="B493" s="114" t="s">
        <v>199</v>
      </c>
      <c r="C493" s="114" t="s">
        <v>573</v>
      </c>
      <c r="D493" s="115">
        <v>2.8673369588594871E-2</v>
      </c>
      <c r="E493" s="115">
        <v>2.0676571639700021E-4</v>
      </c>
      <c r="F493" s="115">
        <v>6.0597600806217543E-4</v>
      </c>
    </row>
    <row r="494" spans="1:6" ht="15.75" customHeight="1" outlineLevel="2" thickBot="1" x14ac:dyDescent="0.3">
      <c r="A494" s="114" t="s">
        <v>1238</v>
      </c>
      <c r="B494" s="114" t="s">
        <v>200</v>
      </c>
      <c r="C494" s="114" t="s">
        <v>574</v>
      </c>
      <c r="D494" s="115">
        <v>4.115244622767307E-3</v>
      </c>
      <c r="E494" s="115">
        <v>4.3036998206356792E-5</v>
      </c>
      <c r="F494" s="115">
        <v>1.430408315461186E-4</v>
      </c>
    </row>
    <row r="495" spans="1:6" ht="15.75" customHeight="1" outlineLevel="2" thickBot="1" x14ac:dyDescent="0.3">
      <c r="A495" s="114" t="s">
        <v>1238</v>
      </c>
      <c r="B495" s="114" t="s">
        <v>201</v>
      </c>
      <c r="C495" s="114" t="s">
        <v>575</v>
      </c>
      <c r="D495" s="115">
        <v>2.9946858441769113E-5</v>
      </c>
      <c r="E495" s="115">
        <v>2.716531102134508E-7</v>
      </c>
      <c r="F495" s="115">
        <v>9.0818681594040792E-7</v>
      </c>
    </row>
    <row r="496" spans="1:6" ht="15.75" customHeight="1" outlineLevel="2" thickBot="1" x14ac:dyDescent="0.3">
      <c r="A496" s="114" t="s">
        <v>1238</v>
      </c>
      <c r="B496" s="114" t="s">
        <v>304</v>
      </c>
      <c r="C496" s="114" t="s">
        <v>675</v>
      </c>
      <c r="D496" s="115">
        <v>0.37699108856950436</v>
      </c>
      <c r="E496" s="115">
        <v>2.0562597449695172E-2</v>
      </c>
      <c r="F496" s="115">
        <v>0.13170747738838665</v>
      </c>
    </row>
    <row r="497" spans="1:6" ht="15.75" customHeight="1" outlineLevel="2" thickBot="1" x14ac:dyDescent="0.3">
      <c r="A497" s="114" t="s">
        <v>1238</v>
      </c>
      <c r="B497" s="114" t="s">
        <v>305</v>
      </c>
      <c r="C497" s="114" t="s">
        <v>676</v>
      </c>
      <c r="D497" s="115">
        <v>0.18035681051424915</v>
      </c>
      <c r="E497" s="115">
        <v>9.1718335945668722E-3</v>
      </c>
      <c r="F497" s="115">
        <v>2.3793596982416228E-2</v>
      </c>
    </row>
    <row r="498" spans="1:6" ht="15.75" customHeight="1" outlineLevel="2" thickBot="1" x14ac:dyDescent="0.3">
      <c r="A498" s="114" t="s">
        <v>1238</v>
      </c>
      <c r="B498" s="114" t="s">
        <v>306</v>
      </c>
      <c r="C498" s="114" t="s">
        <v>677</v>
      </c>
      <c r="D498" s="115">
        <v>0.10693529468660008</v>
      </c>
      <c r="E498" s="115">
        <v>8.6569968342584385E-3</v>
      </c>
      <c r="F498" s="115">
        <v>7.0682736435436532E-3</v>
      </c>
    </row>
    <row r="499" spans="1:6" ht="15.75" customHeight="1" outlineLevel="2" thickBot="1" x14ac:dyDescent="0.3">
      <c r="A499" s="114" t="s">
        <v>1238</v>
      </c>
      <c r="B499" s="114" t="s">
        <v>310</v>
      </c>
      <c r="C499" s="114" t="s">
        <v>681</v>
      </c>
      <c r="D499" s="115">
        <v>1.1224344559548424E-2</v>
      </c>
      <c r="E499" s="115">
        <v>8.4746367019203282E-5</v>
      </c>
      <c r="F499" s="115">
        <v>2.5200920722476386E-4</v>
      </c>
    </row>
    <row r="500" spans="1:6" ht="15.75" customHeight="1" outlineLevel="2" thickBot="1" x14ac:dyDescent="0.3">
      <c r="A500" s="114" t="s">
        <v>1238</v>
      </c>
      <c r="B500" s="114" t="s">
        <v>246</v>
      </c>
      <c r="C500" s="114" t="s">
        <v>618</v>
      </c>
      <c r="D500" s="115">
        <v>3.6581011769145095E-3</v>
      </c>
      <c r="E500" s="115">
        <v>4.0118459775200059E-3</v>
      </c>
      <c r="F500" s="115">
        <v>9.5532721718761279E-4</v>
      </c>
    </row>
    <row r="501" spans="1:6" ht="15.75" customHeight="1" outlineLevel="2" thickBot="1" x14ac:dyDescent="0.3">
      <c r="A501" s="114" t="s">
        <v>1238</v>
      </c>
      <c r="B501" s="114" t="s">
        <v>247</v>
      </c>
      <c r="C501" s="114" t="s">
        <v>619</v>
      </c>
      <c r="D501" s="115">
        <v>1.5787660204108658E-3</v>
      </c>
      <c r="E501" s="115">
        <v>4.2894929730348773E-3</v>
      </c>
      <c r="F501" s="115">
        <v>2.7393462022413565E-4</v>
      </c>
    </row>
    <row r="502" spans="1:6" ht="15.75" customHeight="1" outlineLevel="2" thickBot="1" x14ac:dyDescent="0.3">
      <c r="A502" s="114" t="s">
        <v>1238</v>
      </c>
      <c r="B502" s="114" t="s">
        <v>248</v>
      </c>
      <c r="C502" s="114" t="s">
        <v>620</v>
      </c>
      <c r="D502" s="115">
        <v>1.160198382952727E-5</v>
      </c>
      <c r="E502" s="115">
        <v>1.660091972087371E-5</v>
      </c>
      <c r="F502" s="115">
        <v>2.9187256479176989E-6</v>
      </c>
    </row>
    <row r="503" spans="1:6" ht="15.75" customHeight="1" outlineLevel="2" thickBot="1" x14ac:dyDescent="0.3">
      <c r="A503" s="114" t="s">
        <v>1238</v>
      </c>
      <c r="B503" s="114" t="s">
        <v>249</v>
      </c>
      <c r="C503" s="114" t="s">
        <v>621</v>
      </c>
      <c r="D503" s="115">
        <v>1.6013674970085618E-4</v>
      </c>
      <c r="E503" s="115">
        <v>2.5648444157051748E-4</v>
      </c>
      <c r="F503" s="115">
        <v>4.1189559211162844E-5</v>
      </c>
    </row>
    <row r="504" spans="1:6" ht="15.75" customHeight="1" outlineLevel="2" thickBot="1" x14ac:dyDescent="0.3">
      <c r="A504" s="114" t="s">
        <v>1238</v>
      </c>
      <c r="B504" s="114" t="s">
        <v>250</v>
      </c>
      <c r="C504" s="114" t="s">
        <v>622</v>
      </c>
      <c r="D504" s="115">
        <v>5.0125505513464903E-3</v>
      </c>
      <c r="E504" s="115">
        <v>1.2396306389357148E-2</v>
      </c>
      <c r="F504" s="115">
        <v>8.5262521670292544E-4</v>
      </c>
    </row>
    <row r="505" spans="1:6" ht="15.75" customHeight="1" outlineLevel="2" thickBot="1" x14ac:dyDescent="0.3">
      <c r="A505" s="114" t="s">
        <v>1238</v>
      </c>
      <c r="B505" s="114" t="s">
        <v>251</v>
      </c>
      <c r="C505" s="114" t="s">
        <v>623</v>
      </c>
      <c r="D505" s="115">
        <v>5.8387906370612058E-3</v>
      </c>
      <c r="E505" s="115">
        <v>1.3527054581702143E-2</v>
      </c>
      <c r="F505" s="115">
        <v>7.0955923149479015E-4</v>
      </c>
    </row>
    <row r="506" spans="1:6" ht="15.75" customHeight="1" outlineLevel="2" thickBot="1" x14ac:dyDescent="0.3">
      <c r="A506" s="114" t="s">
        <v>1238</v>
      </c>
      <c r="B506" s="114" t="s">
        <v>252</v>
      </c>
      <c r="C506" s="114" t="s">
        <v>624</v>
      </c>
      <c r="D506" s="115">
        <v>4.2222916124181985E-4</v>
      </c>
      <c r="E506" s="115">
        <v>9.4651532804353872E-4</v>
      </c>
      <c r="F506" s="115">
        <v>8.3952024756973014E-5</v>
      </c>
    </row>
    <row r="507" spans="1:6" ht="15.75" customHeight="1" outlineLevel="2" thickBot="1" x14ac:dyDescent="0.3">
      <c r="A507" s="114" t="s">
        <v>1238</v>
      </c>
      <c r="B507" s="114" t="s">
        <v>253</v>
      </c>
      <c r="C507" s="114" t="s">
        <v>625</v>
      </c>
      <c r="D507" s="115">
        <v>5.215194678912234E-4</v>
      </c>
      <c r="E507" s="115">
        <v>1.1094227626557286E-3</v>
      </c>
      <c r="F507" s="115">
        <v>7.7321205913678389E-5</v>
      </c>
    </row>
    <row r="508" spans="1:6" ht="15.75" customHeight="1" outlineLevel="2" thickBot="1" x14ac:dyDescent="0.3">
      <c r="A508" s="114" t="s">
        <v>1238</v>
      </c>
      <c r="B508" s="114" t="s">
        <v>254</v>
      </c>
      <c r="C508" s="114" t="s">
        <v>626</v>
      </c>
      <c r="D508" s="115">
        <v>9.8248193019189346E-4</v>
      </c>
      <c r="E508" s="115">
        <v>2.4128837667219526E-3</v>
      </c>
      <c r="F508" s="115">
        <v>2.4980076448894025E-4</v>
      </c>
    </row>
    <row r="509" spans="1:6" ht="15.75" customHeight="1" outlineLevel="2" thickBot="1" x14ac:dyDescent="0.3">
      <c r="A509" s="114" t="s">
        <v>1238</v>
      </c>
      <c r="B509" s="114" t="s">
        <v>255</v>
      </c>
      <c r="C509" s="114" t="s">
        <v>627</v>
      </c>
      <c r="D509" s="115">
        <v>4.7789134412551063E-3</v>
      </c>
      <c r="E509" s="115">
        <v>9.1863199094837211E-3</v>
      </c>
      <c r="F509" s="115">
        <v>7.5692723598532645E-4</v>
      </c>
    </row>
    <row r="510" spans="1:6" ht="15.75" customHeight="1" outlineLevel="2" thickBot="1" x14ac:dyDescent="0.3">
      <c r="A510" s="114" t="s">
        <v>1238</v>
      </c>
      <c r="B510" s="114" t="s">
        <v>256</v>
      </c>
      <c r="C510" s="114" t="s">
        <v>628</v>
      </c>
      <c r="D510" s="115">
        <v>5.6082622397007169E-3</v>
      </c>
      <c r="E510" s="115">
        <v>1.8452729732430902E-2</v>
      </c>
      <c r="F510" s="115">
        <v>1.401212841575708E-3</v>
      </c>
    </row>
    <row r="511" spans="1:6" ht="15.75" customHeight="1" outlineLevel="2" thickBot="1" x14ac:dyDescent="0.3">
      <c r="A511" s="114" t="s">
        <v>1238</v>
      </c>
      <c r="B511" s="114" t="s">
        <v>257</v>
      </c>
      <c r="C511" s="114" t="s">
        <v>629</v>
      </c>
      <c r="D511" s="115">
        <v>1.0813353433918005E-2</v>
      </c>
      <c r="E511" s="115">
        <v>3.4306078020735258E-2</v>
      </c>
      <c r="F511" s="115">
        <v>1.7029335266949923E-3</v>
      </c>
    </row>
    <row r="512" spans="1:6" ht="15.75" customHeight="1" outlineLevel="2" thickBot="1" x14ac:dyDescent="0.3">
      <c r="A512" s="114" t="s">
        <v>1238</v>
      </c>
      <c r="B512" s="114" t="s">
        <v>258</v>
      </c>
      <c r="C512" s="114" t="s">
        <v>630</v>
      </c>
      <c r="D512" s="115">
        <v>3.3313698867286557E-4</v>
      </c>
      <c r="E512" s="115">
        <v>5.9530560263110113E-4</v>
      </c>
      <c r="F512" s="115">
        <v>5.4426925654303706E-5</v>
      </c>
    </row>
    <row r="513" spans="1:6" ht="15.75" customHeight="1" outlineLevel="2" thickBot="1" x14ac:dyDescent="0.3">
      <c r="A513" s="114" t="s">
        <v>1238</v>
      </c>
      <c r="B513" s="114" t="s">
        <v>259</v>
      </c>
      <c r="C513" s="114" t="s">
        <v>631</v>
      </c>
      <c r="D513" s="115">
        <v>3.1122480160940649E-4</v>
      </c>
      <c r="E513" s="115">
        <v>7.1075528873039905E-4</v>
      </c>
      <c r="F513" s="115">
        <v>7.7722593239436198E-5</v>
      </c>
    </row>
    <row r="514" spans="1:6" ht="15.75" customHeight="1" outlineLevel="2" thickBot="1" x14ac:dyDescent="0.3">
      <c r="A514" s="114" t="s">
        <v>1238</v>
      </c>
      <c r="B514" s="114" t="s">
        <v>260</v>
      </c>
      <c r="C514" s="114" t="s">
        <v>632</v>
      </c>
      <c r="D514" s="115">
        <v>3.6147272581750212E-3</v>
      </c>
      <c r="E514" s="115">
        <v>1.5172266698544049E-2</v>
      </c>
      <c r="F514" s="115">
        <v>8.8568394074956924E-4</v>
      </c>
    </row>
    <row r="515" spans="1:6" ht="15.75" customHeight="1" outlineLevel="2" thickBot="1" x14ac:dyDescent="0.3">
      <c r="A515" s="114" t="s">
        <v>1238</v>
      </c>
      <c r="B515" s="114" t="s">
        <v>261</v>
      </c>
      <c r="C515" s="114" t="s">
        <v>633</v>
      </c>
      <c r="D515" s="115">
        <v>2.5652590068704672E-3</v>
      </c>
      <c r="E515" s="115">
        <v>7.8512754690914944E-3</v>
      </c>
      <c r="F515" s="115">
        <v>4.5337993541119795E-4</v>
      </c>
    </row>
    <row r="516" spans="1:6" ht="15.75" customHeight="1" outlineLevel="2" thickBot="1" x14ac:dyDescent="0.3">
      <c r="A516" s="114" t="s">
        <v>1238</v>
      </c>
      <c r="B516" s="114" t="s">
        <v>262</v>
      </c>
      <c r="C516" s="114" t="s">
        <v>634</v>
      </c>
      <c r="D516" s="115">
        <v>9.0802899509868085E-3</v>
      </c>
      <c r="E516" s="115">
        <v>4.0488276524847752E-2</v>
      </c>
      <c r="F516" s="115">
        <v>1.6363466009372851E-3</v>
      </c>
    </row>
    <row r="517" spans="1:6" ht="15.75" customHeight="1" outlineLevel="2" thickBot="1" x14ac:dyDescent="0.3">
      <c r="A517" s="114" t="s">
        <v>1238</v>
      </c>
      <c r="B517" s="114" t="s">
        <v>263</v>
      </c>
      <c r="C517" s="114" t="s">
        <v>635</v>
      </c>
      <c r="D517" s="115">
        <v>9.3953995646735983E-4</v>
      </c>
      <c r="E517" s="115">
        <v>3.4815346637411928E-3</v>
      </c>
      <c r="F517" s="115">
        <v>1.985239438877042E-4</v>
      </c>
    </row>
    <row r="518" spans="1:6" ht="15.75" customHeight="1" outlineLevel="2" thickBot="1" x14ac:dyDescent="0.3">
      <c r="A518" s="114" t="s">
        <v>1238</v>
      </c>
      <c r="B518" s="114" t="s">
        <v>264</v>
      </c>
      <c r="C518" s="114" t="s">
        <v>636</v>
      </c>
      <c r="D518" s="115">
        <v>1.0189519640871855E-2</v>
      </c>
      <c r="E518" s="115">
        <v>1.9465774512342111E-2</v>
      </c>
      <c r="F518" s="115">
        <v>1.5670170757637321E-3</v>
      </c>
    </row>
    <row r="519" spans="1:6" ht="15.75" customHeight="1" outlineLevel="2" thickBot="1" x14ac:dyDescent="0.3">
      <c r="A519" s="114" t="s">
        <v>1238</v>
      </c>
      <c r="B519" s="114" t="s">
        <v>265</v>
      </c>
      <c r="C519" s="114" t="s">
        <v>637</v>
      </c>
      <c r="D519" s="115">
        <v>2.5858580148742712E-2</v>
      </c>
      <c r="E519" s="115">
        <v>7.018148331936358E-2</v>
      </c>
      <c r="F519" s="115">
        <v>4.2655682394695336E-3</v>
      </c>
    </row>
    <row r="520" spans="1:6" ht="15.75" customHeight="1" outlineLevel="2" thickBot="1" x14ac:dyDescent="0.3">
      <c r="A520" s="114" t="s">
        <v>1238</v>
      </c>
      <c r="B520" s="114" t="s">
        <v>266</v>
      </c>
      <c r="C520" s="114" t="s">
        <v>638</v>
      </c>
      <c r="D520" s="115">
        <v>7.4470231984874305E-2</v>
      </c>
      <c r="E520" s="115">
        <v>8.5772787013039531E-2</v>
      </c>
      <c r="F520" s="115">
        <v>1.7468599269309579E-2</v>
      </c>
    </row>
    <row r="521" spans="1:6" ht="15.75" customHeight="1" outlineLevel="2" thickBot="1" x14ac:dyDescent="0.3">
      <c r="A521" s="114" t="s">
        <v>1238</v>
      </c>
      <c r="B521" s="114" t="s">
        <v>267</v>
      </c>
      <c r="C521" s="114" t="s">
        <v>639</v>
      </c>
      <c r="D521" s="115">
        <v>1.7620298717209878E-2</v>
      </c>
      <c r="E521" s="115">
        <v>4.8579726412380939E-2</v>
      </c>
      <c r="F521" s="115">
        <v>2.6209460942385938E-3</v>
      </c>
    </row>
    <row r="522" spans="1:6" ht="15.75" customHeight="1" outlineLevel="2" thickBot="1" x14ac:dyDescent="0.3">
      <c r="A522" s="114" t="s">
        <v>1238</v>
      </c>
      <c r="B522" s="114" t="s">
        <v>268</v>
      </c>
      <c r="C522" s="114" t="s">
        <v>640</v>
      </c>
      <c r="D522" s="115">
        <v>7.5806960633470852E-2</v>
      </c>
      <c r="E522" s="115">
        <v>6.5875853696638093E-2</v>
      </c>
      <c r="F522" s="115">
        <v>1.7338274983341211E-2</v>
      </c>
    </row>
    <row r="523" spans="1:6" ht="15.75" customHeight="1" outlineLevel="2" thickBot="1" x14ac:dyDescent="0.3">
      <c r="A523" s="114" t="s">
        <v>1238</v>
      </c>
      <c r="B523" s="114" t="s">
        <v>269</v>
      </c>
      <c r="C523" s="114" t="s">
        <v>641</v>
      </c>
      <c r="D523" s="115">
        <v>3.146049554007678E-3</v>
      </c>
      <c r="E523" s="115">
        <v>8.7133420694088127E-3</v>
      </c>
      <c r="F523" s="115">
        <v>4.7574867668293301E-4</v>
      </c>
    </row>
    <row r="524" spans="1:6" ht="15.75" customHeight="1" outlineLevel="2" thickBot="1" x14ac:dyDescent="0.3">
      <c r="A524" s="114" t="s">
        <v>1238</v>
      </c>
      <c r="B524" s="114" t="s">
        <v>270</v>
      </c>
      <c r="C524" s="114" t="s">
        <v>642</v>
      </c>
      <c r="D524" s="115">
        <v>2.4593799261639143E-4</v>
      </c>
      <c r="E524" s="115">
        <v>2.1478117482070079E-4</v>
      </c>
      <c r="F524" s="115">
        <v>6.1272888713856987E-5</v>
      </c>
    </row>
    <row r="525" spans="1:6" ht="15.75" customHeight="1" outlineLevel="2" thickBot="1" x14ac:dyDescent="0.3">
      <c r="A525" s="114" t="s">
        <v>1238</v>
      </c>
      <c r="B525" s="114" t="s">
        <v>271</v>
      </c>
      <c r="C525" s="114" t="s">
        <v>643</v>
      </c>
      <c r="D525" s="115">
        <v>5.2878494497844725E-3</v>
      </c>
      <c r="E525" s="115">
        <v>1.2257095021327869E-2</v>
      </c>
      <c r="F525" s="115">
        <v>7.3170557201081743E-4</v>
      </c>
    </row>
    <row r="526" spans="1:6" ht="15.75" customHeight="1" outlineLevel="2" thickBot="1" x14ac:dyDescent="0.3">
      <c r="A526" s="114" t="s">
        <v>1238</v>
      </c>
      <c r="B526" s="114" t="s">
        <v>272</v>
      </c>
      <c r="C526" s="114" t="s">
        <v>644</v>
      </c>
      <c r="D526" s="115">
        <v>3.5067199042377729E-3</v>
      </c>
      <c r="E526" s="115">
        <v>3.4403612628488762E-3</v>
      </c>
      <c r="F526" s="115">
        <v>8.4450787884115825E-4</v>
      </c>
    </row>
    <row r="527" spans="1:6" ht="15.75" customHeight="1" outlineLevel="2" thickBot="1" x14ac:dyDescent="0.3">
      <c r="A527" s="114" t="s">
        <v>1238</v>
      </c>
      <c r="B527" s="114" t="s">
        <v>273</v>
      </c>
      <c r="C527" s="114" t="s">
        <v>645</v>
      </c>
      <c r="D527" s="115">
        <v>7.8485176572182982E-3</v>
      </c>
      <c r="E527" s="115">
        <v>1.987906094573294E-2</v>
      </c>
      <c r="F527" s="115">
        <v>8.3668850478934415E-4</v>
      </c>
    </row>
    <row r="528" spans="1:6" ht="15.75" customHeight="1" outlineLevel="2" thickBot="1" x14ac:dyDescent="0.3">
      <c r="A528" s="114" t="s">
        <v>1238</v>
      </c>
      <c r="B528" s="114" t="s">
        <v>274</v>
      </c>
      <c r="C528" s="114" t="s">
        <v>646</v>
      </c>
      <c r="D528" s="115">
        <v>3.2390001918525899E-3</v>
      </c>
      <c r="E528" s="115">
        <v>1.0109227704595181E-2</v>
      </c>
      <c r="F528" s="115">
        <v>6.0167015406581718E-4</v>
      </c>
    </row>
    <row r="529" spans="1:6" ht="15.75" customHeight="1" outlineLevel="2" thickBot="1" x14ac:dyDescent="0.3">
      <c r="A529" s="114" t="s">
        <v>1238</v>
      </c>
      <c r="B529" s="114" t="s">
        <v>275</v>
      </c>
      <c r="C529" s="114" t="s">
        <v>647</v>
      </c>
      <c r="D529" s="115">
        <v>3.9950055945516547E-3</v>
      </c>
      <c r="E529" s="115">
        <v>1.2630092489433292E-2</v>
      </c>
      <c r="F529" s="115">
        <v>8.8579782345206838E-4</v>
      </c>
    </row>
    <row r="530" spans="1:6" ht="15.75" customHeight="1" outlineLevel="2" thickBot="1" x14ac:dyDescent="0.3">
      <c r="A530" s="114" t="s">
        <v>1238</v>
      </c>
      <c r="B530" s="114" t="s">
        <v>276</v>
      </c>
      <c r="C530" s="114" t="s">
        <v>648</v>
      </c>
      <c r="D530" s="115">
        <v>5.5719903196825289E-4</v>
      </c>
      <c r="E530" s="115">
        <v>8.4966117471886485E-4</v>
      </c>
      <c r="F530" s="115">
        <v>1.4625732844516511E-4</v>
      </c>
    </row>
    <row r="531" spans="1:6" ht="15.75" customHeight="1" outlineLevel="2" thickBot="1" x14ac:dyDescent="0.3">
      <c r="A531" s="114" t="s">
        <v>1238</v>
      </c>
      <c r="B531" s="114" t="s">
        <v>277</v>
      </c>
      <c r="C531" s="114" t="s">
        <v>649</v>
      </c>
      <c r="D531" s="115">
        <v>1.4903395447101528E-2</v>
      </c>
      <c r="E531" s="115">
        <v>5.2292841328496244E-2</v>
      </c>
      <c r="F531" s="115">
        <v>3.0370110571736825E-3</v>
      </c>
    </row>
    <row r="532" spans="1:6" ht="15.75" customHeight="1" outlineLevel="2" thickBot="1" x14ac:dyDescent="0.3">
      <c r="A532" s="114" t="s">
        <v>1238</v>
      </c>
      <c r="B532" s="114" t="s">
        <v>278</v>
      </c>
      <c r="C532" s="114" t="s">
        <v>650</v>
      </c>
      <c r="D532" s="115">
        <v>3.4998810389910442E-3</v>
      </c>
      <c r="E532" s="115">
        <v>9.272983771012492E-3</v>
      </c>
      <c r="F532" s="115">
        <v>4.9792431402929612E-4</v>
      </c>
    </row>
    <row r="533" spans="1:6" ht="15.75" customHeight="1" outlineLevel="2" thickBot="1" x14ac:dyDescent="0.3">
      <c r="A533" s="114" t="s">
        <v>1238</v>
      </c>
      <c r="B533" s="114" t="s">
        <v>279</v>
      </c>
      <c r="C533" s="114" t="s">
        <v>651</v>
      </c>
      <c r="D533" s="115">
        <v>7.0560483454118412E-6</v>
      </c>
      <c r="E533" s="115">
        <v>1.2243614951181631E-5</v>
      </c>
      <c r="F533" s="115">
        <v>2.0505469815910767E-6</v>
      </c>
    </row>
    <row r="534" spans="1:6" ht="15.75" customHeight="1" outlineLevel="2" thickBot="1" x14ac:dyDescent="0.3">
      <c r="A534" s="114" t="s">
        <v>1238</v>
      </c>
      <c r="B534" s="114" t="s">
        <v>280</v>
      </c>
      <c r="C534" s="114" t="s">
        <v>652</v>
      </c>
      <c r="D534" s="115">
        <v>0</v>
      </c>
      <c r="E534" s="115">
        <v>0</v>
      </c>
      <c r="F534" s="115">
        <v>0</v>
      </c>
    </row>
    <row r="535" spans="1:6" ht="15.75" customHeight="1" outlineLevel="2" thickBot="1" x14ac:dyDescent="0.3">
      <c r="A535" s="114" t="s">
        <v>1238</v>
      </c>
      <c r="B535" s="114" t="s">
        <v>281</v>
      </c>
      <c r="C535" s="114" t="s">
        <v>653</v>
      </c>
      <c r="D535" s="115">
        <v>2.6507233067343983E-2</v>
      </c>
      <c r="E535" s="115">
        <v>6.1732187060088865E-2</v>
      </c>
      <c r="F535" s="115">
        <v>6.5684905023559084E-3</v>
      </c>
    </row>
    <row r="536" spans="1:6" ht="15.75" customHeight="1" outlineLevel="2" thickBot="1" x14ac:dyDescent="0.3">
      <c r="A536" s="114" t="s">
        <v>1238</v>
      </c>
      <c r="B536" s="114" t="s">
        <v>282</v>
      </c>
      <c r="C536" s="114" t="s">
        <v>654</v>
      </c>
      <c r="D536" s="115">
        <v>5.584253415788297E-3</v>
      </c>
      <c r="E536" s="115">
        <v>1.217800722380034E-2</v>
      </c>
      <c r="F536" s="115">
        <v>1.3670149338053711E-3</v>
      </c>
    </row>
    <row r="537" spans="1:6" ht="15.75" customHeight="1" outlineLevel="2" thickBot="1" x14ac:dyDescent="0.3">
      <c r="A537" s="114" t="s">
        <v>1238</v>
      </c>
      <c r="B537" s="114" t="s">
        <v>283</v>
      </c>
      <c r="C537" s="114" t="s">
        <v>655</v>
      </c>
      <c r="D537" s="115">
        <v>3.5503830834591264E-2</v>
      </c>
      <c r="E537" s="115">
        <v>9.8768803506143393E-2</v>
      </c>
      <c r="F537" s="115">
        <v>8.3869248023362413E-3</v>
      </c>
    </row>
    <row r="538" spans="1:6" ht="15.75" customHeight="1" outlineLevel="2" thickBot="1" x14ac:dyDescent="0.3">
      <c r="A538" s="114" t="s">
        <v>1238</v>
      </c>
      <c r="B538" s="114" t="s">
        <v>284</v>
      </c>
      <c r="C538" s="114" t="s">
        <v>656</v>
      </c>
      <c r="D538" s="115">
        <v>2.2134296566948498E-3</v>
      </c>
      <c r="E538" s="115">
        <v>6.6714004586673264E-3</v>
      </c>
      <c r="F538" s="115">
        <v>4.6203424263041278E-4</v>
      </c>
    </row>
    <row r="539" spans="1:6" ht="15.75" customHeight="1" outlineLevel="2" thickBot="1" x14ac:dyDescent="0.3">
      <c r="A539" s="114" t="s">
        <v>1238</v>
      </c>
      <c r="B539" s="114" t="s">
        <v>285</v>
      </c>
      <c r="C539" s="114" t="s">
        <v>657</v>
      </c>
      <c r="D539" s="115">
        <v>1.3713661998367239E-4</v>
      </c>
      <c r="E539" s="115">
        <v>2.9293682445268916E-4</v>
      </c>
      <c r="F539" s="115">
        <v>3.299644017648535E-5</v>
      </c>
    </row>
    <row r="540" spans="1:6" ht="15.75" customHeight="1" outlineLevel="2" thickBot="1" x14ac:dyDescent="0.3">
      <c r="A540" s="114" t="s">
        <v>1238</v>
      </c>
      <c r="B540" s="114" t="s">
        <v>286</v>
      </c>
      <c r="C540" s="114" t="s">
        <v>658</v>
      </c>
      <c r="D540" s="115">
        <v>3.4824726215980461E-6</v>
      </c>
      <c r="E540" s="115">
        <v>4.9697309014143077E-6</v>
      </c>
      <c r="F540" s="115">
        <v>9.5631186797049246E-7</v>
      </c>
    </row>
    <row r="541" spans="1:6" ht="15.75" customHeight="1" outlineLevel="2" thickBot="1" x14ac:dyDescent="0.3">
      <c r="A541" s="114" t="s">
        <v>1238</v>
      </c>
      <c r="B541" s="114" t="s">
        <v>287</v>
      </c>
      <c r="C541" s="114" t="s">
        <v>659</v>
      </c>
      <c r="D541" s="115">
        <v>0.10498623698520194</v>
      </c>
      <c r="E541" s="115">
        <v>0.20896945003083273</v>
      </c>
      <c r="F541" s="115">
        <v>1.8862346139622999E-2</v>
      </c>
    </row>
    <row r="542" spans="1:6" ht="15.75" customHeight="1" outlineLevel="2" thickBot="1" x14ac:dyDescent="0.3">
      <c r="A542" s="114" t="s">
        <v>1238</v>
      </c>
      <c r="B542" s="114" t="s">
        <v>288</v>
      </c>
      <c r="C542" s="114" t="s">
        <v>660</v>
      </c>
      <c r="D542" s="115">
        <v>1.2566223432180144E-2</v>
      </c>
      <c r="E542" s="115">
        <v>2.9841884576115738E-2</v>
      </c>
      <c r="F542" s="115">
        <v>2.668872108995842E-3</v>
      </c>
    </row>
    <row r="543" spans="1:6" ht="15.75" customHeight="1" outlineLevel="2" thickBot="1" x14ac:dyDescent="0.3">
      <c r="A543" s="114" t="s">
        <v>1238</v>
      </c>
      <c r="B543" s="114" t="s">
        <v>289</v>
      </c>
      <c r="C543" s="114" t="s">
        <v>661</v>
      </c>
      <c r="D543" s="115">
        <v>9.9269880856873595E-5</v>
      </c>
      <c r="E543" s="115">
        <v>1.4270320741834161E-4</v>
      </c>
      <c r="F543" s="115">
        <v>2.3871846246513337E-5</v>
      </c>
    </row>
    <row r="544" spans="1:6" ht="15.75" customHeight="1" outlineLevel="2" thickBot="1" x14ac:dyDescent="0.3">
      <c r="A544" s="114" t="s">
        <v>1238</v>
      </c>
      <c r="B544" s="114" t="s">
        <v>290</v>
      </c>
      <c r="C544" s="114" t="s">
        <v>662</v>
      </c>
      <c r="D544" s="115">
        <v>1.9450872318580988E-5</v>
      </c>
      <c r="E544" s="115">
        <v>2.4712954495913717E-5</v>
      </c>
      <c r="F544" s="115">
        <v>3.4740520169173485E-6</v>
      </c>
    </row>
    <row r="545" spans="1:6" ht="15.75" customHeight="1" outlineLevel="2" thickBot="1" x14ac:dyDescent="0.3">
      <c r="A545" s="114" t="s">
        <v>1238</v>
      </c>
      <c r="B545" s="114" t="s">
        <v>291</v>
      </c>
      <c r="C545" s="114" t="s">
        <v>663</v>
      </c>
      <c r="D545" s="115">
        <v>1.2500893125790189E-3</v>
      </c>
      <c r="E545" s="115">
        <v>2.2971333224609978E-3</v>
      </c>
      <c r="F545" s="115">
        <v>3.1728062429356766E-4</v>
      </c>
    </row>
    <row r="546" spans="1:6" ht="15.75" customHeight="1" outlineLevel="2" thickBot="1" x14ac:dyDescent="0.3">
      <c r="A546" s="114" t="s">
        <v>1238</v>
      </c>
      <c r="B546" s="114" t="s">
        <v>292</v>
      </c>
      <c r="C546" s="114" t="s">
        <v>664</v>
      </c>
      <c r="D546" s="115">
        <v>3.8930456447838212E-6</v>
      </c>
      <c r="E546" s="115">
        <v>6.5369765153284818E-6</v>
      </c>
      <c r="F546" s="115">
        <v>6.294728979762274E-7</v>
      </c>
    </row>
    <row r="547" spans="1:6" ht="15.75" customHeight="1" outlineLevel="2" thickBot="1" x14ac:dyDescent="0.3">
      <c r="A547" s="114" t="s">
        <v>1238</v>
      </c>
      <c r="B547" s="114" t="s">
        <v>293</v>
      </c>
      <c r="C547" s="114" t="s">
        <v>665</v>
      </c>
      <c r="D547" s="115">
        <v>1.3137916091017915E-3</v>
      </c>
      <c r="E547" s="115">
        <v>2.1302290334732636E-3</v>
      </c>
      <c r="F547" s="115">
        <v>2.6593310320431791E-4</v>
      </c>
    </row>
    <row r="548" spans="1:6" ht="15.75" customHeight="1" outlineLevel="2" thickBot="1" x14ac:dyDescent="0.3">
      <c r="A548" s="114" t="s">
        <v>1238</v>
      </c>
      <c r="B548" s="114" t="s">
        <v>294</v>
      </c>
      <c r="C548" s="114" t="s">
        <v>666</v>
      </c>
      <c r="D548" s="115">
        <v>2.5877814583452753E-3</v>
      </c>
      <c r="E548" s="115">
        <v>5.0029543556977443E-3</v>
      </c>
      <c r="F548" s="115">
        <v>5.2064169587148518E-4</v>
      </c>
    </row>
    <row r="549" spans="1:6" ht="15.75" customHeight="1" outlineLevel="2" thickBot="1" x14ac:dyDescent="0.3">
      <c r="A549" s="114" t="s">
        <v>1238</v>
      </c>
      <c r="B549" s="114" t="s">
        <v>295</v>
      </c>
      <c r="C549" s="114" t="s">
        <v>667</v>
      </c>
      <c r="D549" s="115">
        <v>8.4547956284100644E-4</v>
      </c>
      <c r="E549" s="115">
        <v>2.4301032545792326E-3</v>
      </c>
      <c r="F549" s="115">
        <v>1.8675874653284658E-4</v>
      </c>
    </row>
    <row r="550" spans="1:6" ht="15.75" customHeight="1" outlineLevel="2" thickBot="1" x14ac:dyDescent="0.3">
      <c r="A550" s="114" t="s">
        <v>1238</v>
      </c>
      <c r="B550" s="114" t="s">
        <v>296</v>
      </c>
      <c r="C550" s="114" t="s">
        <v>668</v>
      </c>
      <c r="D550" s="115">
        <v>1.4429261599674201E-2</v>
      </c>
      <c r="E550" s="115">
        <v>3.3522585589493385E-2</v>
      </c>
      <c r="F550" s="115">
        <v>3.618686396306157E-3</v>
      </c>
    </row>
    <row r="551" spans="1:6" ht="15.75" customHeight="1" outlineLevel="2" thickBot="1" x14ac:dyDescent="0.3">
      <c r="A551" s="114" t="s">
        <v>1238</v>
      </c>
      <c r="B551" s="114" t="s">
        <v>297</v>
      </c>
      <c r="C551" s="114" t="s">
        <v>669</v>
      </c>
      <c r="D551" s="115">
        <v>3.5148065323511528E-3</v>
      </c>
      <c r="E551" s="115">
        <v>7.998130376183377E-3</v>
      </c>
      <c r="F551" s="115">
        <v>8.5365510349973747E-4</v>
      </c>
    </row>
    <row r="552" spans="1:6" ht="15.75" customHeight="1" outlineLevel="2" thickBot="1" x14ac:dyDescent="0.3">
      <c r="A552" s="114" t="s">
        <v>1238</v>
      </c>
      <c r="B552" s="114" t="s">
        <v>298</v>
      </c>
      <c r="C552" s="114" t="s">
        <v>670</v>
      </c>
      <c r="D552" s="115">
        <v>6.1693006868487592E-3</v>
      </c>
      <c r="E552" s="115">
        <v>1.514840073574918E-2</v>
      </c>
      <c r="F552" s="115">
        <v>1.150058652098144E-3</v>
      </c>
    </row>
    <row r="553" spans="1:6" ht="15.75" customHeight="1" outlineLevel="2" thickBot="1" x14ac:dyDescent="0.3">
      <c r="A553" s="114" t="s">
        <v>1238</v>
      </c>
      <c r="B553" s="114" t="s">
        <v>299</v>
      </c>
      <c r="C553" s="114" t="s">
        <v>671</v>
      </c>
      <c r="D553" s="115">
        <v>1.0677129412617652E-2</v>
      </c>
      <c r="E553" s="115">
        <v>1.0192561166124076E-2</v>
      </c>
      <c r="F553" s="115">
        <v>2.444977232791972E-3</v>
      </c>
    </row>
    <row r="554" spans="1:6" ht="15.75" customHeight="1" outlineLevel="2" thickBot="1" x14ac:dyDescent="0.3">
      <c r="A554" s="114" t="s">
        <v>1238</v>
      </c>
      <c r="B554" s="114" t="s">
        <v>300</v>
      </c>
      <c r="C554" s="114" t="s">
        <v>672</v>
      </c>
      <c r="D554" s="115">
        <v>4.6102902833807397E-4</v>
      </c>
      <c r="E554" s="115">
        <v>1.1395533931106887E-3</v>
      </c>
      <c r="F554" s="115">
        <v>1.3194673274099532E-4</v>
      </c>
    </row>
    <row r="555" spans="1:6" ht="15.75" customHeight="1" outlineLevel="2" thickBot="1" x14ac:dyDescent="0.3">
      <c r="A555" s="114" t="s">
        <v>1238</v>
      </c>
      <c r="B555" s="114" t="s">
        <v>301</v>
      </c>
      <c r="C555" s="114" t="s">
        <v>673</v>
      </c>
      <c r="D555" s="115">
        <v>2.7009406771515788E-4</v>
      </c>
      <c r="E555" s="115">
        <v>6.7252276351616094E-4</v>
      </c>
      <c r="F555" s="115">
        <v>5.3539170687563493E-5</v>
      </c>
    </row>
    <row r="556" spans="1:6" ht="15.75" customHeight="1" outlineLevel="2" thickBot="1" x14ac:dyDescent="0.3">
      <c r="A556" s="114" t="s">
        <v>1238</v>
      </c>
      <c r="B556" s="114" t="s">
        <v>302</v>
      </c>
      <c r="C556" s="114" t="s">
        <v>674</v>
      </c>
      <c r="D556" s="115">
        <v>3.6901330331965234E-4</v>
      </c>
      <c r="E556" s="115">
        <v>8.6094972475161415E-4</v>
      </c>
      <c r="F556" s="115">
        <v>5.1155746687107802E-5</v>
      </c>
    </row>
    <row r="557" spans="1:6" ht="15.75" customHeight="1" outlineLevel="2" thickBot="1" x14ac:dyDescent="0.3">
      <c r="A557" s="114" t="s">
        <v>1238</v>
      </c>
      <c r="B557" s="114" t="s">
        <v>309</v>
      </c>
      <c r="C557" s="114" t="s">
        <v>680</v>
      </c>
      <c r="D557" s="115">
        <v>4.2790423887832194E-3</v>
      </c>
      <c r="E557" s="115">
        <v>6.3125014144219055E-3</v>
      </c>
      <c r="F557" s="115">
        <v>1.0392745708597034E-3</v>
      </c>
    </row>
    <row r="558" spans="1:6" ht="15.75" customHeight="1" outlineLevel="2" thickBot="1" x14ac:dyDescent="0.3">
      <c r="A558" s="114" t="s">
        <v>1238</v>
      </c>
      <c r="B558" s="114" t="s">
        <v>307</v>
      </c>
      <c r="C558" s="114" t="s">
        <v>678</v>
      </c>
      <c r="D558" s="115">
        <v>1.6135538372023933E-3</v>
      </c>
      <c r="E558" s="115">
        <v>8.1811339520846578E-3</v>
      </c>
      <c r="F558" s="115">
        <v>4.2657372542929511E-4</v>
      </c>
    </row>
    <row r="559" spans="1:6" ht="15.75" customHeight="1" outlineLevel="2" thickBot="1" x14ac:dyDescent="0.3">
      <c r="A559" s="114" t="s">
        <v>1238</v>
      </c>
      <c r="B559" s="114" t="s">
        <v>308</v>
      </c>
      <c r="C559" s="114" t="s">
        <v>679</v>
      </c>
      <c r="D559" s="115">
        <v>2.8982285421611965E-5</v>
      </c>
      <c r="E559" s="115">
        <v>4.8878618036406173E-5</v>
      </c>
      <c r="F559" s="115">
        <v>9.2272204225173475E-6</v>
      </c>
    </row>
    <row r="560" spans="1:6" ht="15.75" customHeight="1" outlineLevel="2" thickBot="1" x14ac:dyDescent="0.3">
      <c r="A560" s="114" t="s">
        <v>1238</v>
      </c>
      <c r="B560" s="114" t="s">
        <v>234</v>
      </c>
      <c r="C560" s="114" t="s">
        <v>606</v>
      </c>
      <c r="D560" s="115">
        <v>5.6083168399772478E-5</v>
      </c>
      <c r="E560" s="115">
        <v>1.0355197336057393E-5</v>
      </c>
      <c r="F560" s="115">
        <v>8.5783456860980885E-6</v>
      </c>
    </row>
    <row r="561" spans="1:6" ht="15.75" customHeight="1" outlineLevel="2" thickBot="1" x14ac:dyDescent="0.3">
      <c r="A561" s="114" t="s">
        <v>1238</v>
      </c>
      <c r="B561" s="114" t="s">
        <v>235</v>
      </c>
      <c r="C561" s="114" t="s">
        <v>607</v>
      </c>
      <c r="D561" s="115">
        <v>2.3926208376656655E-2</v>
      </c>
      <c r="E561" s="115">
        <v>4.1005724523010181E-3</v>
      </c>
      <c r="F561" s="115">
        <v>2.1736713206154906E-3</v>
      </c>
    </row>
    <row r="562" spans="1:6" ht="15.75" customHeight="1" outlineLevel="2" thickBot="1" x14ac:dyDescent="0.3">
      <c r="A562" s="114" t="s">
        <v>1238</v>
      </c>
      <c r="B562" s="114" t="s">
        <v>236</v>
      </c>
      <c r="C562" s="114" t="s">
        <v>608</v>
      </c>
      <c r="D562" s="115">
        <v>1.9747745566687356E-5</v>
      </c>
      <c r="E562" s="115">
        <v>3.3881228221165248E-6</v>
      </c>
      <c r="F562" s="115">
        <v>1.7652371207289358E-6</v>
      </c>
    </row>
    <row r="563" spans="1:6" ht="15.75" customHeight="1" outlineLevel="2" thickBot="1" x14ac:dyDescent="0.3">
      <c r="A563" s="114" t="s">
        <v>1238</v>
      </c>
      <c r="B563" s="114" t="s">
        <v>237</v>
      </c>
      <c r="C563" s="114" t="s">
        <v>609</v>
      </c>
      <c r="D563" s="115">
        <v>1.0168045721990709E-5</v>
      </c>
      <c r="E563" s="115">
        <v>1.7638612650302831E-6</v>
      </c>
      <c r="F563" s="115">
        <v>8.8707806609650765E-7</v>
      </c>
    </row>
    <row r="564" spans="1:6" ht="15.75" customHeight="1" outlineLevel="2" thickBot="1" x14ac:dyDescent="0.3">
      <c r="A564" s="114" t="s">
        <v>1238</v>
      </c>
      <c r="B564" s="114" t="s">
        <v>238</v>
      </c>
      <c r="C564" s="114" t="s">
        <v>610</v>
      </c>
      <c r="D564" s="115">
        <v>5.266619575935593E-5</v>
      </c>
      <c r="E564" s="115">
        <v>9.7036458359211637E-6</v>
      </c>
      <c r="F564" s="115">
        <v>5.1450963479122092E-6</v>
      </c>
    </row>
    <row r="565" spans="1:6" ht="15.75" customHeight="1" outlineLevel="2" thickBot="1" x14ac:dyDescent="0.3">
      <c r="A565" s="114" t="s">
        <v>1238</v>
      </c>
      <c r="B565" s="114" t="s">
        <v>239</v>
      </c>
      <c r="C565" s="114" t="s">
        <v>611</v>
      </c>
      <c r="D565" s="115">
        <v>9.2668309398001252E-5</v>
      </c>
      <c r="E565" s="115">
        <v>1.8794149735503012E-5</v>
      </c>
      <c r="F565" s="115">
        <v>8.1196382376969352E-6</v>
      </c>
    </row>
    <row r="566" spans="1:6" ht="15.75" customHeight="1" outlineLevel="2" thickBot="1" x14ac:dyDescent="0.3">
      <c r="A566" s="114" t="s">
        <v>1238</v>
      </c>
      <c r="B566" s="114" t="s">
        <v>240</v>
      </c>
      <c r="C566" s="114" t="s">
        <v>612</v>
      </c>
      <c r="D566" s="115">
        <v>5.7696347198377705E-5</v>
      </c>
      <c r="E566" s="115">
        <v>1.3140349921736528E-5</v>
      </c>
      <c r="F566" s="115">
        <v>1.0661865617817585E-5</v>
      </c>
    </row>
    <row r="567" spans="1:6" ht="15.75" customHeight="1" outlineLevel="2" thickBot="1" x14ac:dyDescent="0.3">
      <c r="A567" s="114" t="s">
        <v>1238</v>
      </c>
      <c r="B567" s="114" t="s">
        <v>241</v>
      </c>
      <c r="C567" s="114" t="s">
        <v>613</v>
      </c>
      <c r="D567" s="115">
        <v>9.4982509937726863E-4</v>
      </c>
      <c r="E567" s="115">
        <v>1.5966442509221691E-4</v>
      </c>
      <c r="F567" s="115">
        <v>7.9141327416341713E-5</v>
      </c>
    </row>
    <row r="568" spans="1:6" ht="15.75" customHeight="1" outlineLevel="2" thickBot="1" x14ac:dyDescent="0.3">
      <c r="A568" s="114" t="s">
        <v>1238</v>
      </c>
      <c r="B568" s="114" t="s">
        <v>242</v>
      </c>
      <c r="C568" s="114" t="s">
        <v>614</v>
      </c>
      <c r="D568" s="115">
        <v>7.7880896017029329E-3</v>
      </c>
      <c r="E568" s="115">
        <v>2.2566323271319879E-3</v>
      </c>
      <c r="F568" s="115">
        <v>1.3622528473918702E-3</v>
      </c>
    </row>
    <row r="569" spans="1:6" ht="15.75" customHeight="1" outlineLevel="2" thickBot="1" x14ac:dyDescent="0.3">
      <c r="A569" s="114" t="s">
        <v>1238</v>
      </c>
      <c r="B569" s="114" t="s">
        <v>243</v>
      </c>
      <c r="C569" s="114" t="s">
        <v>615</v>
      </c>
      <c r="D569" s="115">
        <v>2.7388322860192639E-4</v>
      </c>
      <c r="E569" s="115">
        <v>6.9754017975440523E-5</v>
      </c>
      <c r="F569" s="115">
        <v>4.1194331601714463E-5</v>
      </c>
    </row>
    <row r="570" spans="1:6" ht="15.75" customHeight="1" outlineLevel="2" thickBot="1" x14ac:dyDescent="0.3">
      <c r="A570" s="114" t="s">
        <v>1238</v>
      </c>
      <c r="B570" s="114" t="s">
        <v>244</v>
      </c>
      <c r="C570" s="114" t="s">
        <v>616</v>
      </c>
      <c r="D570" s="115">
        <v>2.2589110696844927E-4</v>
      </c>
      <c r="E570" s="115">
        <v>4.1692009432620185E-5</v>
      </c>
      <c r="F570" s="115">
        <v>2.141180210312331E-5</v>
      </c>
    </row>
    <row r="571" spans="1:6" ht="15.75" customHeight="1" outlineLevel="2" thickBot="1" x14ac:dyDescent="0.3">
      <c r="A571" s="114" t="s">
        <v>1238</v>
      </c>
      <c r="B571" s="114" t="s">
        <v>245</v>
      </c>
      <c r="C571" s="114" t="s">
        <v>617</v>
      </c>
      <c r="D571" s="115">
        <v>4.5267799451223032E-3</v>
      </c>
      <c r="E571" s="115">
        <v>8.6906542292645896E-4</v>
      </c>
      <c r="F571" s="115">
        <v>4.1871860828537563E-4</v>
      </c>
    </row>
    <row r="572" spans="1:6" ht="15.75" customHeight="1" outlineLevel="2" thickBot="1" x14ac:dyDescent="0.3">
      <c r="A572" s="114" t="s">
        <v>1238</v>
      </c>
      <c r="B572" s="114" t="s">
        <v>203</v>
      </c>
      <c r="C572" s="114" t="s">
        <v>576</v>
      </c>
      <c r="D572" s="115">
        <v>1.624559045825761E-3</v>
      </c>
      <c r="E572" s="115">
        <v>3.3847760990738491E-4</v>
      </c>
      <c r="F572" s="115">
        <v>7.4277484919492453E-5</v>
      </c>
    </row>
    <row r="573" spans="1:6" ht="15.75" customHeight="1" outlineLevel="2" thickBot="1" x14ac:dyDescent="0.3">
      <c r="A573" s="114" t="s">
        <v>1238</v>
      </c>
      <c r="B573" s="114" t="s">
        <v>204</v>
      </c>
      <c r="C573" s="114" t="s">
        <v>577</v>
      </c>
      <c r="D573" s="115">
        <v>2.835753548514413E-4</v>
      </c>
      <c r="E573" s="115">
        <v>4.504019763939613E-5</v>
      </c>
      <c r="F573" s="115">
        <v>9.2820879109638837E-6</v>
      </c>
    </row>
    <row r="574" spans="1:6" ht="15.75" customHeight="1" outlineLevel="2" thickBot="1" x14ac:dyDescent="0.3">
      <c r="A574" s="114" t="s">
        <v>1238</v>
      </c>
      <c r="B574" s="114" t="s">
        <v>205</v>
      </c>
      <c r="C574" s="114" t="s">
        <v>578</v>
      </c>
      <c r="D574" s="115">
        <v>2.1234839065371197E-4</v>
      </c>
      <c r="E574" s="115">
        <v>3.3881856152694065E-5</v>
      </c>
      <c r="F574" s="115">
        <v>4.9782746712230132E-6</v>
      </c>
    </row>
    <row r="575" spans="1:6" ht="15.75" customHeight="1" outlineLevel="2" thickBot="1" x14ac:dyDescent="0.3">
      <c r="A575" s="114" t="s">
        <v>1238</v>
      </c>
      <c r="B575" s="114" t="s">
        <v>206</v>
      </c>
      <c r="C575" s="114" t="s">
        <v>579</v>
      </c>
      <c r="D575" s="115">
        <v>1.8261979364942303E-4</v>
      </c>
      <c r="E575" s="115">
        <v>3.2225167029853935E-5</v>
      </c>
      <c r="F575" s="115">
        <v>7.3810678780034797E-6</v>
      </c>
    </row>
    <row r="576" spans="1:6" ht="15.75" customHeight="1" outlineLevel="2" thickBot="1" x14ac:dyDescent="0.3">
      <c r="A576" s="114" t="s">
        <v>1238</v>
      </c>
      <c r="B576" s="114" t="s">
        <v>207</v>
      </c>
      <c r="C576" s="114" t="s">
        <v>580</v>
      </c>
      <c r="D576" s="115">
        <v>4.2947432312739691E-5</v>
      </c>
      <c r="E576" s="115">
        <v>6.7586235535904431E-6</v>
      </c>
      <c r="F576" s="115">
        <v>1.3513191739155216E-6</v>
      </c>
    </row>
    <row r="577" spans="1:6" ht="15.75" customHeight="1" outlineLevel="2" thickBot="1" x14ac:dyDescent="0.3">
      <c r="A577" s="114" t="s">
        <v>1238</v>
      </c>
      <c r="B577" s="114" t="s">
        <v>208</v>
      </c>
      <c r="C577" s="114" t="s">
        <v>581</v>
      </c>
      <c r="D577" s="115">
        <v>9.1156735212516763E-4</v>
      </c>
      <c r="E577" s="115">
        <v>1.4398269321142773E-4</v>
      </c>
      <c r="F577" s="115">
        <v>2.9909367498678225E-5</v>
      </c>
    </row>
    <row r="578" spans="1:6" ht="15.75" customHeight="1" outlineLevel="2" thickBot="1" x14ac:dyDescent="0.3">
      <c r="A578" s="114" t="s">
        <v>1238</v>
      </c>
      <c r="B578" s="114" t="s">
        <v>209</v>
      </c>
      <c r="C578" s="114" t="s">
        <v>582</v>
      </c>
      <c r="D578" s="115">
        <v>1.1909528130530033E-3</v>
      </c>
      <c r="E578" s="115">
        <v>2.5241769965342971E-4</v>
      </c>
      <c r="F578" s="115">
        <v>5.7211285668608795E-5</v>
      </c>
    </row>
    <row r="579" spans="1:6" ht="15.75" customHeight="1" outlineLevel="2" thickBot="1" x14ac:dyDescent="0.3">
      <c r="A579" s="114" t="s">
        <v>1238</v>
      </c>
      <c r="B579" s="114" t="s">
        <v>210</v>
      </c>
      <c r="C579" s="114" t="s">
        <v>583</v>
      </c>
      <c r="D579" s="115">
        <v>2.7211370229995163E-4</v>
      </c>
      <c r="E579" s="115">
        <v>4.940539071097115E-5</v>
      </c>
      <c r="F579" s="115">
        <v>6.2138971445932963E-6</v>
      </c>
    </row>
    <row r="580" spans="1:6" ht="15.75" customHeight="1" outlineLevel="2" thickBot="1" x14ac:dyDescent="0.3">
      <c r="A580" s="114" t="s">
        <v>1238</v>
      </c>
      <c r="B580" s="114" t="s">
        <v>211</v>
      </c>
      <c r="C580" s="114" t="s">
        <v>584</v>
      </c>
      <c r="D580" s="115">
        <v>7.2610830611345592E-4</v>
      </c>
      <c r="E580" s="115">
        <v>1.2492185208797459E-4</v>
      </c>
      <c r="F580" s="115">
        <v>2.8840288492443058E-5</v>
      </c>
    </row>
    <row r="581" spans="1:6" ht="15.75" customHeight="1" outlineLevel="2" thickBot="1" x14ac:dyDescent="0.3">
      <c r="A581" s="114" t="s">
        <v>1238</v>
      </c>
      <c r="B581" s="114" t="s">
        <v>212</v>
      </c>
      <c r="C581" s="114" t="s">
        <v>585</v>
      </c>
      <c r="D581" s="115">
        <v>1.1277521050779906E-4</v>
      </c>
      <c r="E581" s="115">
        <v>1.8717065752242271E-5</v>
      </c>
      <c r="F581" s="115">
        <v>4.3112939145628537E-6</v>
      </c>
    </row>
    <row r="582" spans="1:6" ht="15.75" customHeight="1" outlineLevel="2" thickBot="1" x14ac:dyDescent="0.3">
      <c r="A582" s="114" t="s">
        <v>1238</v>
      </c>
      <c r="B582" s="114" t="s">
        <v>213</v>
      </c>
      <c r="C582" s="114" t="s">
        <v>586</v>
      </c>
      <c r="D582" s="115">
        <v>6.9961356408794809E-4</v>
      </c>
      <c r="E582" s="115">
        <v>1.0973848539861312E-4</v>
      </c>
      <c r="F582" s="115">
        <v>2.3628072170230849E-5</v>
      </c>
    </row>
    <row r="583" spans="1:6" ht="15.75" customHeight="1" outlineLevel="2" thickBot="1" x14ac:dyDescent="0.3">
      <c r="A583" s="114" t="s">
        <v>1238</v>
      </c>
      <c r="B583" s="114" t="s">
        <v>214</v>
      </c>
      <c r="C583" s="114" t="s">
        <v>587</v>
      </c>
      <c r="D583" s="115">
        <v>7.7378109340611051E-4</v>
      </c>
      <c r="E583" s="115">
        <v>1.1712988607516772E-4</v>
      </c>
      <c r="F583" s="115">
        <v>1.946570258782725E-5</v>
      </c>
    </row>
    <row r="584" spans="1:6" ht="15.75" customHeight="1" outlineLevel="2" thickBot="1" x14ac:dyDescent="0.3">
      <c r="A584" s="114" t="s">
        <v>1238</v>
      </c>
      <c r="B584" s="114" t="s">
        <v>215</v>
      </c>
      <c r="C584" s="114" t="s">
        <v>588</v>
      </c>
      <c r="D584" s="115">
        <v>6.1570490674881756E-5</v>
      </c>
      <c r="E584" s="115">
        <v>9.6771954894927973E-6</v>
      </c>
      <c r="F584" s="115">
        <v>1.3696940246946417E-6</v>
      </c>
    </row>
    <row r="585" spans="1:6" ht="15.75" customHeight="1" outlineLevel="2" thickBot="1" x14ac:dyDescent="0.3">
      <c r="A585" s="114" t="s">
        <v>1238</v>
      </c>
      <c r="B585" s="114" t="s">
        <v>216</v>
      </c>
      <c r="C585" s="114" t="s">
        <v>589</v>
      </c>
      <c r="D585" s="115">
        <v>2.4575713598330527E-3</v>
      </c>
      <c r="E585" s="115">
        <v>4.4497497764883022E-4</v>
      </c>
      <c r="F585" s="115">
        <v>1.0157607818933182E-4</v>
      </c>
    </row>
    <row r="586" spans="1:6" ht="15.75" customHeight="1" outlineLevel="2" thickBot="1" x14ac:dyDescent="0.3">
      <c r="A586" s="114" t="s">
        <v>1238</v>
      </c>
      <c r="B586" s="114" t="s">
        <v>217</v>
      </c>
      <c r="C586" s="114" t="s">
        <v>590</v>
      </c>
      <c r="D586" s="115">
        <v>1.3190780610807889E-3</v>
      </c>
      <c r="E586" s="115">
        <v>2.4341557245170117E-4</v>
      </c>
      <c r="F586" s="115">
        <v>5.6618416749786494E-5</v>
      </c>
    </row>
    <row r="587" spans="1:6" ht="15.75" customHeight="1" outlineLevel="2" thickBot="1" x14ac:dyDescent="0.3">
      <c r="A587" s="114" t="s">
        <v>1238</v>
      </c>
      <c r="B587" s="114" t="s">
        <v>218</v>
      </c>
      <c r="C587" s="114" t="s">
        <v>591</v>
      </c>
      <c r="D587" s="115">
        <v>9.7121646826867376E-3</v>
      </c>
      <c r="E587" s="115">
        <v>1.7695544059229179E-3</v>
      </c>
      <c r="F587" s="115">
        <v>3.7941605948717787E-4</v>
      </c>
    </row>
    <row r="588" spans="1:6" ht="15.75" customHeight="1" outlineLevel="2" thickBot="1" x14ac:dyDescent="0.3">
      <c r="A588" s="114" t="s">
        <v>1238</v>
      </c>
      <c r="B588" s="114" t="s">
        <v>219</v>
      </c>
      <c r="C588" s="114" t="s">
        <v>592</v>
      </c>
      <c r="D588" s="115">
        <v>0.30784366995141288</v>
      </c>
      <c r="E588" s="115">
        <v>5.0953123131886671E-2</v>
      </c>
      <c r="F588" s="115">
        <v>7.5430431625839092E-3</v>
      </c>
    </row>
    <row r="589" spans="1:6" ht="15.75" customHeight="1" outlineLevel="2" thickBot="1" x14ac:dyDescent="0.3">
      <c r="A589" s="114" t="s">
        <v>1238</v>
      </c>
      <c r="B589" s="114" t="s">
        <v>220</v>
      </c>
      <c r="C589" s="114" t="s">
        <v>593</v>
      </c>
      <c r="D589" s="115">
        <v>1.898145184866192E-3</v>
      </c>
      <c r="E589" s="115">
        <v>3.3690772757952555E-4</v>
      </c>
      <c r="F589" s="115">
        <v>4.4907510780221811E-5</v>
      </c>
    </row>
    <row r="590" spans="1:6" ht="15.75" customHeight="1" outlineLevel="2" thickBot="1" x14ac:dyDescent="0.3">
      <c r="A590" s="114" t="s">
        <v>1238</v>
      </c>
      <c r="B590" s="114" t="s">
        <v>221</v>
      </c>
      <c r="C590" s="114" t="s">
        <v>594</v>
      </c>
      <c r="D590" s="115">
        <v>6.4317480453908416E-4</v>
      </c>
      <c r="E590" s="115">
        <v>1.0927587094708988E-4</v>
      </c>
      <c r="F590" s="115">
        <v>1.5022459424438227E-5</v>
      </c>
    </row>
    <row r="591" spans="1:6" ht="15.75" customHeight="1" outlineLevel="2" thickBot="1" x14ac:dyDescent="0.3">
      <c r="A591" s="114" t="s">
        <v>1238</v>
      </c>
      <c r="B591" s="114" t="s">
        <v>222</v>
      </c>
      <c r="C591" s="114" t="s">
        <v>595</v>
      </c>
      <c r="D591" s="115">
        <v>4.6872156690797875E-4</v>
      </c>
      <c r="E591" s="115">
        <v>7.5696912834979062E-5</v>
      </c>
      <c r="F591" s="115">
        <v>1.6040257885208419E-5</v>
      </c>
    </row>
    <row r="592" spans="1:6" ht="15.75" customHeight="1" outlineLevel="2" thickBot="1" x14ac:dyDescent="0.3">
      <c r="A592" s="114" t="s">
        <v>1238</v>
      </c>
      <c r="B592" s="114" t="s">
        <v>223</v>
      </c>
      <c r="C592" s="114" t="s">
        <v>596</v>
      </c>
      <c r="D592" s="115">
        <v>9.7750126580107557E-4</v>
      </c>
      <c r="E592" s="115">
        <v>1.8932081775061365E-4</v>
      </c>
      <c r="F592" s="115">
        <v>2.2514483083279852E-5</v>
      </c>
    </row>
    <row r="593" spans="1:6" ht="15.75" customHeight="1" outlineLevel="2" thickBot="1" x14ac:dyDescent="0.3">
      <c r="A593" s="114" t="s">
        <v>1238</v>
      </c>
      <c r="B593" s="114" t="s">
        <v>224</v>
      </c>
      <c r="C593" s="114" t="s">
        <v>597</v>
      </c>
      <c r="D593" s="115">
        <v>1.2598171789899667E-2</v>
      </c>
      <c r="E593" s="115">
        <v>2.0812158497302822E-3</v>
      </c>
      <c r="F593" s="115">
        <v>2.9943188545014893E-4</v>
      </c>
    </row>
    <row r="594" spans="1:6" ht="15.75" customHeight="1" outlineLevel="2" thickBot="1" x14ac:dyDescent="0.3">
      <c r="A594" s="114" t="s">
        <v>1238</v>
      </c>
      <c r="B594" s="114" t="s">
        <v>225</v>
      </c>
      <c r="C594" s="114" t="s">
        <v>598</v>
      </c>
      <c r="D594" s="115">
        <v>2.4014160840809825E-5</v>
      </c>
      <c r="E594" s="115">
        <v>5.4646016605578803E-6</v>
      </c>
      <c r="F594" s="115">
        <v>1.245721939776703E-6</v>
      </c>
    </row>
    <row r="595" spans="1:6" ht="15.75" customHeight="1" outlineLevel="2" thickBot="1" x14ac:dyDescent="0.3">
      <c r="A595" s="114" t="s">
        <v>1238</v>
      </c>
      <c r="B595" s="114" t="s">
        <v>226</v>
      </c>
      <c r="C595" s="114" t="s">
        <v>599</v>
      </c>
      <c r="D595" s="115">
        <v>8.1341473425605399E-6</v>
      </c>
      <c r="E595" s="115">
        <v>1.3089656129247847E-6</v>
      </c>
      <c r="F595" s="115">
        <v>1.8049334528985659E-7</v>
      </c>
    </row>
    <row r="596" spans="1:6" ht="15.75" customHeight="1" outlineLevel="2" thickBot="1" x14ac:dyDescent="0.3">
      <c r="A596" s="114" t="s">
        <v>1238</v>
      </c>
      <c r="B596" s="114" t="s">
        <v>227</v>
      </c>
      <c r="C596" s="114" t="s">
        <v>600</v>
      </c>
      <c r="D596" s="115">
        <v>2.0199440431893315E-2</v>
      </c>
      <c r="E596" s="115">
        <v>5.704817549914548E-3</v>
      </c>
      <c r="F596" s="115">
        <v>9.6695273727431374E-4</v>
      </c>
    </row>
    <row r="597" spans="1:6" ht="15.75" customHeight="1" outlineLevel="2" thickBot="1" x14ac:dyDescent="0.3">
      <c r="A597" s="114" t="s">
        <v>1238</v>
      </c>
      <c r="B597" s="114" t="s">
        <v>228</v>
      </c>
      <c r="C597" s="114" t="s">
        <v>601</v>
      </c>
      <c r="D597" s="115">
        <v>2.908017504802208E-3</v>
      </c>
      <c r="E597" s="115">
        <v>7.0136324595672774E-4</v>
      </c>
      <c r="F597" s="115">
        <v>1.1377773343040901E-4</v>
      </c>
    </row>
    <row r="598" spans="1:6" ht="15.75" customHeight="1" outlineLevel="2" thickBot="1" x14ac:dyDescent="0.3">
      <c r="A598" s="114" t="s">
        <v>1238</v>
      </c>
      <c r="B598" s="114" t="s">
        <v>229</v>
      </c>
      <c r="C598" s="114" t="s">
        <v>602</v>
      </c>
      <c r="D598" s="115">
        <v>2.2907122047220491E-3</v>
      </c>
      <c r="E598" s="115">
        <v>4.1505765664978677E-4</v>
      </c>
      <c r="F598" s="115">
        <v>5.9324732469177559E-5</v>
      </c>
    </row>
    <row r="599" spans="1:6" ht="15.75" customHeight="1" outlineLevel="2" thickBot="1" x14ac:dyDescent="0.3">
      <c r="A599" s="114" t="s">
        <v>1238</v>
      </c>
      <c r="B599" s="114" t="s">
        <v>230</v>
      </c>
      <c r="C599" s="114" t="s">
        <v>603</v>
      </c>
      <c r="D599" s="115">
        <v>3.3490178697338909E-3</v>
      </c>
      <c r="E599" s="115">
        <v>5.3558441327352551E-4</v>
      </c>
      <c r="F599" s="115">
        <v>9.8211707553476243E-5</v>
      </c>
    </row>
    <row r="600" spans="1:6" ht="15.75" customHeight="1" outlineLevel="2" thickBot="1" x14ac:dyDescent="0.3">
      <c r="A600" s="114" t="s">
        <v>1238</v>
      </c>
      <c r="B600" s="114" t="s">
        <v>231</v>
      </c>
      <c r="C600" s="114" t="s">
        <v>604</v>
      </c>
      <c r="D600" s="115">
        <v>9.010306765596403E-5</v>
      </c>
      <c r="E600" s="115">
        <v>1.5705228310375264E-5</v>
      </c>
      <c r="F600" s="115">
        <v>3.3997111876531436E-6</v>
      </c>
    </row>
    <row r="601" spans="1:6" ht="15.75" customHeight="1" outlineLevel="2" thickBot="1" x14ac:dyDescent="0.3">
      <c r="A601" s="114" t="s">
        <v>1238</v>
      </c>
      <c r="B601" s="114" t="s">
        <v>232</v>
      </c>
      <c r="C601" s="114" t="s">
        <v>605</v>
      </c>
      <c r="D601" s="115">
        <v>3.1022906742353479E-5</v>
      </c>
      <c r="E601" s="115">
        <v>5.7622904870223979E-6</v>
      </c>
      <c r="F601" s="115">
        <v>8.0589482008218383E-7</v>
      </c>
    </row>
    <row r="602" spans="1:6" ht="15.75" customHeight="1" outlineLevel="2" thickBot="1" x14ac:dyDescent="0.3">
      <c r="A602" s="114" t="s">
        <v>1238</v>
      </c>
      <c r="B602" s="114" t="s">
        <v>311</v>
      </c>
      <c r="C602" s="114" t="s">
        <v>682</v>
      </c>
      <c r="D602" s="115">
        <v>4.7286905498128092E-5</v>
      </c>
      <c r="E602" s="115">
        <v>6.7834197663267616E-6</v>
      </c>
      <c r="F602" s="115">
        <v>1.4355878048177678E-6</v>
      </c>
    </row>
    <row r="603" spans="1:6" ht="15.75" customHeight="1" outlineLevel="2" thickBot="1" x14ac:dyDescent="0.3">
      <c r="A603" s="114" t="s">
        <v>1238</v>
      </c>
      <c r="B603" s="114" t="s">
        <v>202</v>
      </c>
      <c r="C603" s="114" t="s">
        <v>838</v>
      </c>
      <c r="D603" s="115">
        <v>2.210774869277275E-5</v>
      </c>
      <c r="E603" s="115">
        <v>4.7400915118129638E-7</v>
      </c>
      <c r="F603" s="115">
        <v>5.9621589045762379E-7</v>
      </c>
    </row>
    <row r="604" spans="1:6" ht="15.75" customHeight="1" outlineLevel="2" thickBot="1" x14ac:dyDescent="0.3">
      <c r="A604" s="114" t="s">
        <v>1238</v>
      </c>
      <c r="B604" s="114" t="s">
        <v>303</v>
      </c>
      <c r="C604" s="114" t="s">
        <v>838</v>
      </c>
      <c r="D604" s="115">
        <v>1.6436800252728846E-5</v>
      </c>
      <c r="E604" s="115">
        <v>3.7070529315487351E-5</v>
      </c>
      <c r="F604" s="115">
        <v>2.3950690288658244E-6</v>
      </c>
    </row>
    <row r="605" spans="1:6" ht="15.75" customHeight="1" outlineLevel="2" thickBot="1" x14ac:dyDescent="0.3">
      <c r="A605" s="114" t="s">
        <v>1238</v>
      </c>
      <c r="B605" s="114" t="s">
        <v>233</v>
      </c>
      <c r="C605" s="114" t="s">
        <v>838</v>
      </c>
      <c r="D605" s="115">
        <v>1.7807122982613474E-6</v>
      </c>
      <c r="E605" s="115">
        <v>2.9749257818961185E-7</v>
      </c>
      <c r="F605" s="115">
        <v>4.0826012247095527E-8</v>
      </c>
    </row>
    <row r="606" spans="1:6" ht="15.75" customHeight="1" outlineLevel="1" thickBot="1" x14ac:dyDescent="0.3">
      <c r="A606" s="117" t="s">
        <v>1395</v>
      </c>
      <c r="B606" s="114"/>
      <c r="C606" s="114"/>
      <c r="D606" s="115">
        <f>SUBTOTAL(9,D400:D605)</f>
        <v>41.10303614901008</v>
      </c>
      <c r="E606" s="115">
        <f>SUBTOTAL(9,E400:E605)</f>
        <v>1.5395333033759979</v>
      </c>
      <c r="F606" s="115">
        <f>SUBTOTAL(9,F400:F605)</f>
        <v>2.370186830743247</v>
      </c>
    </row>
    <row r="607" spans="1:6" ht="15.75" customHeight="1" outlineLevel="2" thickBot="1" x14ac:dyDescent="0.3">
      <c r="A607" s="114" t="s">
        <v>1396</v>
      </c>
      <c r="B607" s="114" t="s">
        <v>106</v>
      </c>
      <c r="C607" s="114" t="s">
        <v>480</v>
      </c>
      <c r="D607" s="115">
        <v>0.2556280401035454</v>
      </c>
      <c r="E607" s="115">
        <v>2.6868817560339927E-3</v>
      </c>
      <c r="F607" s="115">
        <v>0.25151489030192181</v>
      </c>
    </row>
    <row r="608" spans="1:6" ht="15.75" customHeight="1" outlineLevel="2" thickBot="1" x14ac:dyDescent="0.3">
      <c r="A608" s="114" t="s">
        <v>1396</v>
      </c>
      <c r="B608" s="114" t="s">
        <v>107</v>
      </c>
      <c r="C608" s="114" t="s">
        <v>481</v>
      </c>
      <c r="D608" s="115">
        <v>0.13623794085321236</v>
      </c>
      <c r="E608" s="115">
        <v>1.3663449676464506E-3</v>
      </c>
      <c r="F608" s="115">
        <v>6.4461446046277834E-2</v>
      </c>
    </row>
    <row r="609" spans="1:6" ht="15.75" customHeight="1" outlineLevel="2" thickBot="1" x14ac:dyDescent="0.3">
      <c r="A609" s="114" t="s">
        <v>1396</v>
      </c>
      <c r="B609" s="114" t="s">
        <v>108</v>
      </c>
      <c r="C609" s="114" t="s">
        <v>482</v>
      </c>
      <c r="D609" s="115">
        <v>0.25036452580957469</v>
      </c>
      <c r="E609" s="115">
        <v>2.2220993421088399E-3</v>
      </c>
      <c r="F609" s="115">
        <v>8.1214947004841203E-3</v>
      </c>
    </row>
    <row r="610" spans="1:6" ht="15.75" customHeight="1" outlineLevel="2" thickBot="1" x14ac:dyDescent="0.3">
      <c r="A610" s="114" t="s">
        <v>1396</v>
      </c>
      <c r="B610" s="114" t="s">
        <v>109</v>
      </c>
      <c r="C610" s="114" t="s">
        <v>483</v>
      </c>
      <c r="D610" s="115">
        <v>7.7760616559291229E-2</v>
      </c>
      <c r="E610" s="115">
        <v>4.6983399777657611E-4</v>
      </c>
      <c r="F610" s="115">
        <v>1.8689737871360117E-2</v>
      </c>
    </row>
    <row r="611" spans="1:6" ht="15.75" customHeight="1" outlineLevel="2" thickBot="1" x14ac:dyDescent="0.3">
      <c r="A611" s="114" t="s">
        <v>1396</v>
      </c>
      <c r="B611" s="114" t="s">
        <v>110</v>
      </c>
      <c r="C611" s="114" t="s">
        <v>484</v>
      </c>
      <c r="D611" s="115">
        <v>2.9271342451062808E-3</v>
      </c>
      <c r="E611" s="115">
        <v>3.1382404827132793E-5</v>
      </c>
      <c r="F611" s="115">
        <v>6.5442412365221176E-4</v>
      </c>
    </row>
    <row r="612" spans="1:6" ht="15.75" customHeight="1" outlineLevel="2" thickBot="1" x14ac:dyDescent="0.3">
      <c r="A612" s="114" t="s">
        <v>1396</v>
      </c>
      <c r="B612" s="114" t="s">
        <v>111</v>
      </c>
      <c r="C612" s="114" t="s">
        <v>485</v>
      </c>
      <c r="D612" s="115">
        <v>3.5335771944187615E-3</v>
      </c>
      <c r="E612" s="115">
        <v>3.7580991914774672E-5</v>
      </c>
      <c r="F612" s="115">
        <v>7.8107657088297535E-4</v>
      </c>
    </row>
    <row r="613" spans="1:6" ht="15.75" customHeight="1" outlineLevel="2" thickBot="1" x14ac:dyDescent="0.3">
      <c r="A613" s="114" t="s">
        <v>1396</v>
      </c>
      <c r="B613" s="114" t="s">
        <v>112</v>
      </c>
      <c r="C613" s="114" t="s">
        <v>486</v>
      </c>
      <c r="D613" s="115">
        <v>2.5671396961212093E-5</v>
      </c>
      <c r="E613" s="115">
        <v>2.6293096703543695E-7</v>
      </c>
      <c r="F613" s="115">
        <v>6.4510771282344096E-6</v>
      </c>
    </row>
    <row r="614" spans="1:6" ht="15.75" customHeight="1" outlineLevel="2" thickBot="1" x14ac:dyDescent="0.3">
      <c r="A614" s="114" t="s">
        <v>1396</v>
      </c>
      <c r="B614" s="114" t="s">
        <v>113</v>
      </c>
      <c r="C614" s="114" t="s">
        <v>487</v>
      </c>
      <c r="D614" s="115">
        <v>0.20365456983858798</v>
      </c>
      <c r="E614" s="115">
        <v>1.2349315782541513E-3</v>
      </c>
      <c r="F614" s="115">
        <v>4.7905450277286474E-2</v>
      </c>
    </row>
    <row r="615" spans="1:6" ht="15.75" customHeight="1" outlineLevel="2" thickBot="1" x14ac:dyDescent="0.3">
      <c r="A615" s="114" t="s">
        <v>1396</v>
      </c>
      <c r="B615" s="114" t="s">
        <v>114</v>
      </c>
      <c r="C615" s="114" t="s">
        <v>488</v>
      </c>
      <c r="D615" s="115">
        <v>7.2349440055738152E-4</v>
      </c>
      <c r="E615" s="115">
        <v>7.4101842151497061E-6</v>
      </c>
      <c r="F615" s="115">
        <v>1.5930480486172876E-4</v>
      </c>
    </row>
    <row r="616" spans="1:6" ht="15.75" customHeight="1" outlineLevel="2" thickBot="1" x14ac:dyDescent="0.3">
      <c r="A616" s="114" t="s">
        <v>1396</v>
      </c>
      <c r="B616" s="114" t="s">
        <v>115</v>
      </c>
      <c r="C616" s="114" t="s">
        <v>489</v>
      </c>
      <c r="D616" s="115">
        <v>1.6707326220703105E-3</v>
      </c>
      <c r="E616" s="115">
        <v>1.7111957056862932E-5</v>
      </c>
      <c r="F616" s="115">
        <v>4.0083448034233658E-4</v>
      </c>
    </row>
    <row r="617" spans="1:6" ht="15.75" customHeight="1" outlineLevel="2" thickBot="1" x14ac:dyDescent="0.3">
      <c r="A617" s="114" t="s">
        <v>1396</v>
      </c>
      <c r="B617" s="114" t="s">
        <v>116</v>
      </c>
      <c r="C617" s="114" t="s">
        <v>490</v>
      </c>
      <c r="D617" s="115">
        <v>1.2784678355080685E-4</v>
      </c>
      <c r="E617" s="115">
        <v>1.3094309043628818E-6</v>
      </c>
      <c r="F617" s="115">
        <v>2.9576708978034978E-5</v>
      </c>
    </row>
    <row r="618" spans="1:6" ht="15.75" customHeight="1" outlineLevel="2" thickBot="1" x14ac:dyDescent="0.3">
      <c r="A618" s="114" t="s">
        <v>1396</v>
      </c>
      <c r="B618" s="114" t="s">
        <v>117</v>
      </c>
      <c r="C618" s="114" t="s">
        <v>491</v>
      </c>
      <c r="D618" s="115">
        <v>2.4949432231421639E-2</v>
      </c>
      <c r="E618" s="115">
        <v>2.8881701851986844E-4</v>
      </c>
      <c r="F618" s="115">
        <v>6.6772424731295103E-3</v>
      </c>
    </row>
    <row r="619" spans="1:6" ht="15.75" customHeight="1" outlineLevel="2" thickBot="1" x14ac:dyDescent="0.3">
      <c r="A619" s="114" t="s">
        <v>1396</v>
      </c>
      <c r="B619" s="114" t="s">
        <v>118</v>
      </c>
      <c r="C619" s="114" t="s">
        <v>492</v>
      </c>
      <c r="D619" s="115">
        <v>0.34460376330878101</v>
      </c>
      <c r="E619" s="115">
        <v>3.9461325913079078E-3</v>
      </c>
      <c r="F619" s="115">
        <v>8.3091541263444924E-2</v>
      </c>
    </row>
    <row r="620" spans="1:6" ht="15.75" customHeight="1" outlineLevel="2" thickBot="1" x14ac:dyDescent="0.3">
      <c r="A620" s="114" t="s">
        <v>1396</v>
      </c>
      <c r="B620" s="114" t="s">
        <v>119</v>
      </c>
      <c r="C620" s="114" t="s">
        <v>493</v>
      </c>
      <c r="D620" s="115">
        <v>0.2160588275685941</v>
      </c>
      <c r="E620" s="115">
        <v>2.4133705506163994E-3</v>
      </c>
      <c r="F620" s="115">
        <v>8.1097871963130674E-2</v>
      </c>
    </row>
    <row r="621" spans="1:6" ht="15.75" customHeight="1" outlineLevel="2" thickBot="1" x14ac:dyDescent="0.3">
      <c r="A621" s="114" t="s">
        <v>1396</v>
      </c>
      <c r="B621" s="114" t="s">
        <v>120</v>
      </c>
      <c r="C621" s="114" t="s">
        <v>494</v>
      </c>
      <c r="D621" s="115">
        <v>3.776630039844866</v>
      </c>
      <c r="E621" s="115">
        <v>2.3701210295397034E-2</v>
      </c>
      <c r="F621" s="115">
        <v>1.0610894125062915</v>
      </c>
    </row>
    <row r="622" spans="1:6" ht="15.75" customHeight="1" outlineLevel="2" thickBot="1" x14ac:dyDescent="0.3">
      <c r="A622" s="114" t="s">
        <v>1396</v>
      </c>
      <c r="B622" s="114" t="s">
        <v>121</v>
      </c>
      <c r="C622" s="114" t="s">
        <v>495</v>
      </c>
      <c r="D622" s="115">
        <v>0.4425392067864814</v>
      </c>
      <c r="E622" s="115">
        <v>5.405274123563013E-3</v>
      </c>
      <c r="F622" s="115">
        <v>0.13264157004986157</v>
      </c>
    </row>
    <row r="623" spans="1:6" ht="15.75" customHeight="1" outlineLevel="2" thickBot="1" x14ac:dyDescent="0.3">
      <c r="A623" s="114" t="s">
        <v>1396</v>
      </c>
      <c r="B623" s="114" t="s">
        <v>122</v>
      </c>
      <c r="C623" s="114" t="s">
        <v>496</v>
      </c>
      <c r="D623" s="115">
        <v>3.2977617663931307</v>
      </c>
      <c r="E623" s="115">
        <v>3.3239671802763729E-2</v>
      </c>
      <c r="F623" s="115">
        <v>0.84638121353272733</v>
      </c>
    </row>
    <row r="624" spans="1:6" ht="15.75" customHeight="1" outlineLevel="2" thickBot="1" x14ac:dyDescent="0.3">
      <c r="A624" s="114" t="s">
        <v>1396</v>
      </c>
      <c r="B624" s="114" t="s">
        <v>123</v>
      </c>
      <c r="C624" s="114" t="s">
        <v>497</v>
      </c>
      <c r="D624" s="115">
        <v>0.3021055759937627</v>
      </c>
      <c r="E624" s="115">
        <v>3.4552818017381235E-3</v>
      </c>
      <c r="F624" s="115">
        <v>8.0107366244337591E-2</v>
      </c>
    </row>
    <row r="625" spans="1:6" ht="15.75" customHeight="1" outlineLevel="2" thickBot="1" x14ac:dyDescent="0.3">
      <c r="A625" s="114" t="s">
        <v>1396</v>
      </c>
      <c r="B625" s="114" t="s">
        <v>124</v>
      </c>
      <c r="C625" s="114" t="s">
        <v>498</v>
      </c>
      <c r="D625" s="115">
        <v>3.6748049174545123</v>
      </c>
      <c r="E625" s="115">
        <v>3.08158259045649E-2</v>
      </c>
      <c r="F625" s="115">
        <v>0.8459321337445086</v>
      </c>
    </row>
    <row r="626" spans="1:6" ht="15.75" customHeight="1" outlineLevel="2" thickBot="1" x14ac:dyDescent="0.3">
      <c r="A626" s="114" t="s">
        <v>1396</v>
      </c>
      <c r="B626" s="114" t="s">
        <v>125</v>
      </c>
      <c r="C626" s="114" t="s">
        <v>499</v>
      </c>
      <c r="D626" s="115">
        <v>0</v>
      </c>
      <c r="E626" s="115">
        <v>0</v>
      </c>
      <c r="F626" s="115">
        <v>4.82813348734497E-3</v>
      </c>
    </row>
    <row r="627" spans="1:6" ht="15.75" customHeight="1" outlineLevel="2" thickBot="1" x14ac:dyDescent="0.3">
      <c r="A627" s="114" t="s">
        <v>1396</v>
      </c>
      <c r="B627" s="114" t="s">
        <v>126</v>
      </c>
      <c r="C627" s="114" t="s">
        <v>500</v>
      </c>
      <c r="D627" s="115">
        <v>0</v>
      </c>
      <c r="E627" s="115">
        <v>0</v>
      </c>
      <c r="F627" s="115">
        <v>1.9141223374443041E-3</v>
      </c>
    </row>
    <row r="628" spans="1:6" ht="15.75" customHeight="1" outlineLevel="2" thickBot="1" x14ac:dyDescent="0.3">
      <c r="A628" s="114" t="s">
        <v>1396</v>
      </c>
      <c r="B628" s="114" t="s">
        <v>127</v>
      </c>
      <c r="C628" s="114" t="s">
        <v>501</v>
      </c>
      <c r="D628" s="115">
        <v>1.5206994070794165E-3</v>
      </c>
      <c r="E628" s="115">
        <v>1.6590523065889452E-5</v>
      </c>
      <c r="F628" s="115">
        <v>3.1491540538377047E-4</v>
      </c>
    </row>
    <row r="629" spans="1:6" ht="15.75" customHeight="1" outlineLevel="2" thickBot="1" x14ac:dyDescent="0.3">
      <c r="A629" s="114" t="s">
        <v>1396</v>
      </c>
      <c r="B629" s="114" t="s">
        <v>128</v>
      </c>
      <c r="C629" s="114" t="s">
        <v>502</v>
      </c>
      <c r="D629" s="115">
        <v>2.4585235618933596E-4</v>
      </c>
      <c r="E629" s="115">
        <v>3.0887494536393365E-6</v>
      </c>
      <c r="F629" s="115">
        <v>5.9126817013161975E-5</v>
      </c>
    </row>
    <row r="630" spans="1:6" ht="15.75" customHeight="1" outlineLevel="2" thickBot="1" x14ac:dyDescent="0.3">
      <c r="A630" s="114" t="s">
        <v>1396</v>
      </c>
      <c r="B630" s="114" t="s">
        <v>129</v>
      </c>
      <c r="C630" s="114" t="s">
        <v>503</v>
      </c>
      <c r="D630" s="115">
        <v>2.1511096609673298E-2</v>
      </c>
      <c r="E630" s="115">
        <v>2.3411124276318283E-4</v>
      </c>
      <c r="F630" s="115">
        <v>6.1141749952984131E-3</v>
      </c>
    </row>
    <row r="631" spans="1:6" ht="15.75" customHeight="1" outlineLevel="2" thickBot="1" x14ac:dyDescent="0.3">
      <c r="A631" s="114" t="s">
        <v>1396</v>
      </c>
      <c r="B631" s="114" t="s">
        <v>130</v>
      </c>
      <c r="C631" s="114" t="s">
        <v>504</v>
      </c>
      <c r="D631" s="115">
        <v>0.13966221494598499</v>
      </c>
      <c r="E631" s="115">
        <v>1.5954982276054988E-3</v>
      </c>
      <c r="F631" s="115">
        <v>4.3118562562088313E-2</v>
      </c>
    </row>
    <row r="632" spans="1:6" ht="15.75" customHeight="1" outlineLevel="2" thickBot="1" x14ac:dyDescent="0.3">
      <c r="A632" s="114" t="s">
        <v>1396</v>
      </c>
      <c r="B632" s="114" t="s">
        <v>131</v>
      </c>
      <c r="C632" s="114" t="s">
        <v>505</v>
      </c>
      <c r="D632" s="115">
        <v>5.351840433420449E-5</v>
      </c>
      <c r="E632" s="115">
        <v>5.4814669893375936E-7</v>
      </c>
      <c r="F632" s="115">
        <v>1.4514184611679434E-5</v>
      </c>
    </row>
    <row r="633" spans="1:6" ht="15.75" customHeight="1" outlineLevel="2" thickBot="1" x14ac:dyDescent="0.3">
      <c r="A633" s="114" t="s">
        <v>1396</v>
      </c>
      <c r="B633" s="114" t="s">
        <v>132</v>
      </c>
      <c r="C633" s="114" t="s">
        <v>506</v>
      </c>
      <c r="D633" s="115">
        <v>9.3353032821600745E-4</v>
      </c>
      <c r="E633" s="115">
        <v>9.5614059198157593E-6</v>
      </c>
      <c r="F633" s="115">
        <v>2.6504349137626749E-4</v>
      </c>
    </row>
    <row r="634" spans="1:6" ht="15.75" customHeight="1" outlineLevel="2" thickBot="1" x14ac:dyDescent="0.3">
      <c r="A634" s="114" t="s">
        <v>1396</v>
      </c>
      <c r="B634" s="114" t="s">
        <v>133</v>
      </c>
      <c r="C634" s="114" t="s">
        <v>507</v>
      </c>
      <c r="D634" s="115">
        <v>1.7585773805803505E-3</v>
      </c>
      <c r="E634" s="115">
        <v>1.0102832294327795E-5</v>
      </c>
      <c r="F634" s="115">
        <v>4.5186507484314652E-4</v>
      </c>
    </row>
    <row r="635" spans="1:6" ht="15.75" customHeight="1" outlineLevel="2" thickBot="1" x14ac:dyDescent="0.3">
      <c r="A635" s="114" t="s">
        <v>1396</v>
      </c>
      <c r="B635" s="114" t="s">
        <v>134</v>
      </c>
      <c r="C635" s="114" t="s">
        <v>508</v>
      </c>
      <c r="D635" s="115">
        <v>0.10113414200731952</v>
      </c>
      <c r="E635" s="115">
        <v>1.6081577001344439E-3</v>
      </c>
      <c r="F635" s="115">
        <v>1.1022128701064254E-2</v>
      </c>
    </row>
    <row r="636" spans="1:6" ht="15.75" customHeight="1" outlineLevel="2" thickBot="1" x14ac:dyDescent="0.3">
      <c r="A636" s="114" t="s">
        <v>1396</v>
      </c>
      <c r="B636" s="114" t="s">
        <v>135</v>
      </c>
      <c r="C636" s="114" t="s">
        <v>509</v>
      </c>
      <c r="D636" s="115">
        <v>1.17109555561253</v>
      </c>
      <c r="E636" s="115">
        <v>1.1793679178667728E-2</v>
      </c>
      <c r="F636" s="115">
        <v>0.11302280647507443</v>
      </c>
    </row>
    <row r="637" spans="1:6" ht="15.75" customHeight="1" outlineLevel="2" thickBot="1" x14ac:dyDescent="0.3">
      <c r="A637" s="114" t="s">
        <v>1396</v>
      </c>
      <c r="B637" s="114" t="s">
        <v>136</v>
      </c>
      <c r="C637" s="114" t="s">
        <v>510</v>
      </c>
      <c r="D637" s="115">
        <v>2.4642999565714288</v>
      </c>
      <c r="E637" s="115">
        <v>1.6375486624441903E-2</v>
      </c>
      <c r="F637" s="115">
        <v>4.9504060646433139E-2</v>
      </c>
    </row>
    <row r="638" spans="1:6" ht="15.75" customHeight="1" outlineLevel="2" thickBot="1" x14ac:dyDescent="0.3">
      <c r="A638" s="114" t="s">
        <v>1396</v>
      </c>
      <c r="B638" s="114" t="s">
        <v>137</v>
      </c>
      <c r="C638" s="114" t="s">
        <v>511</v>
      </c>
      <c r="D638" s="115">
        <v>0.29356272403517281</v>
      </c>
      <c r="E638" s="115">
        <v>3.2289093312431456E-3</v>
      </c>
      <c r="F638" s="115">
        <v>1.0223972249910328E-2</v>
      </c>
    </row>
    <row r="639" spans="1:6" ht="15.75" customHeight="1" outlineLevel="2" thickBot="1" x14ac:dyDescent="0.3">
      <c r="A639" s="114" t="s">
        <v>1396</v>
      </c>
      <c r="B639" s="114" t="s">
        <v>138</v>
      </c>
      <c r="C639" s="114" t="s">
        <v>512</v>
      </c>
      <c r="D639" s="115">
        <v>4.1315294543147689E-2</v>
      </c>
      <c r="E639" s="115">
        <v>3.8516724775569504E-4</v>
      </c>
      <c r="F639" s="115">
        <v>8.3245654499760106E-4</v>
      </c>
    </row>
    <row r="640" spans="1:6" ht="15.75" customHeight="1" outlineLevel="2" thickBot="1" x14ac:dyDescent="0.3">
      <c r="A640" s="114" t="s">
        <v>1396</v>
      </c>
      <c r="B640" s="114" t="s">
        <v>139</v>
      </c>
      <c r="C640" s="114" t="s">
        <v>513</v>
      </c>
      <c r="D640" s="115">
        <v>3.6682923804228564E-4</v>
      </c>
      <c r="E640" s="115">
        <v>2.4165289615904844E-6</v>
      </c>
      <c r="F640" s="115">
        <v>7.8008370297643323E-6</v>
      </c>
    </row>
    <row r="641" spans="1:6" ht="15.75" customHeight="1" outlineLevel="2" thickBot="1" x14ac:dyDescent="0.3">
      <c r="A641" s="114" t="s">
        <v>1396</v>
      </c>
      <c r="B641" s="114" t="s">
        <v>140</v>
      </c>
      <c r="C641" s="114" t="s">
        <v>514</v>
      </c>
      <c r="D641" s="115">
        <v>7.145419226336748E-2</v>
      </c>
      <c r="E641" s="115">
        <v>6.0260148385673476E-4</v>
      </c>
      <c r="F641" s="115">
        <v>2.0811455184785587E-3</v>
      </c>
    </row>
    <row r="642" spans="1:6" ht="15.75" customHeight="1" outlineLevel="2" thickBot="1" x14ac:dyDescent="0.3">
      <c r="A642" s="114" t="s">
        <v>1396</v>
      </c>
      <c r="B642" s="114" t="s">
        <v>141</v>
      </c>
      <c r="C642" s="114" t="s">
        <v>515</v>
      </c>
      <c r="D642" s="115">
        <v>7.411739632761985E-2</v>
      </c>
      <c r="E642" s="115">
        <v>5.7753421320631631E-4</v>
      </c>
      <c r="F642" s="115">
        <v>1.421345690963088E-3</v>
      </c>
    </row>
    <row r="643" spans="1:6" ht="15.75" customHeight="1" outlineLevel="2" thickBot="1" x14ac:dyDescent="0.3">
      <c r="A643" s="114" t="s">
        <v>1396</v>
      </c>
      <c r="B643" s="114" t="s">
        <v>142</v>
      </c>
      <c r="C643" s="114" t="s">
        <v>516</v>
      </c>
      <c r="D643" s="115">
        <v>0.15727805404424222</v>
      </c>
      <c r="E643" s="115">
        <v>1.2236320577994138E-3</v>
      </c>
      <c r="F643" s="115">
        <v>3.7640724249336371E-3</v>
      </c>
    </row>
    <row r="644" spans="1:6" ht="15.75" customHeight="1" outlineLevel="2" thickBot="1" x14ac:dyDescent="0.3">
      <c r="A644" s="114" t="s">
        <v>1396</v>
      </c>
      <c r="B644" s="114" t="s">
        <v>143</v>
      </c>
      <c r="C644" s="114" t="s">
        <v>517</v>
      </c>
      <c r="D644" s="115">
        <v>6.720043280223692E-2</v>
      </c>
      <c r="E644" s="115">
        <v>4.8946387087454564E-4</v>
      </c>
      <c r="F644" s="115">
        <v>1.4927609330550597E-3</v>
      </c>
    </row>
    <row r="645" spans="1:6" ht="15.75" customHeight="1" outlineLevel="2" thickBot="1" x14ac:dyDescent="0.3">
      <c r="A645" s="114" t="s">
        <v>1396</v>
      </c>
      <c r="B645" s="114" t="s">
        <v>144</v>
      </c>
      <c r="C645" s="114" t="s">
        <v>518</v>
      </c>
      <c r="D645" s="115">
        <v>3.2888848483159259E-3</v>
      </c>
      <c r="E645" s="115">
        <v>2.5272191626737713E-5</v>
      </c>
      <c r="F645" s="115">
        <v>7.5142364395314981E-5</v>
      </c>
    </row>
    <row r="646" spans="1:6" ht="15.75" customHeight="1" outlineLevel="2" thickBot="1" x14ac:dyDescent="0.3">
      <c r="A646" s="114" t="s">
        <v>1396</v>
      </c>
      <c r="B646" s="114" t="s">
        <v>145</v>
      </c>
      <c r="C646" s="114" t="s">
        <v>519</v>
      </c>
      <c r="D646" s="115">
        <v>0.1209965049550786</v>
      </c>
      <c r="E646" s="115">
        <v>1.2203045752011326E-3</v>
      </c>
      <c r="F646" s="115">
        <v>2.695955482446537E-3</v>
      </c>
    </row>
    <row r="647" spans="1:6" ht="15.75" customHeight="1" outlineLevel="2" thickBot="1" x14ac:dyDescent="0.3">
      <c r="A647" s="114" t="s">
        <v>1396</v>
      </c>
      <c r="B647" s="114" t="s">
        <v>146</v>
      </c>
      <c r="C647" s="114" t="s">
        <v>520</v>
      </c>
      <c r="D647" s="115">
        <v>3.8839719307245217E-2</v>
      </c>
      <c r="E647" s="115">
        <v>9.5456149054754229E-4</v>
      </c>
      <c r="F647" s="115">
        <v>1.451351371329614E-3</v>
      </c>
    </row>
    <row r="648" spans="1:6" ht="15.75" customHeight="1" outlineLevel="2" thickBot="1" x14ac:dyDescent="0.3">
      <c r="A648" s="114" t="s">
        <v>1396</v>
      </c>
      <c r="B648" s="114" t="s">
        <v>147</v>
      </c>
      <c r="C648" s="114" t="s">
        <v>521</v>
      </c>
      <c r="D648" s="115">
        <v>0.30108616455888221</v>
      </c>
      <c r="E648" s="115">
        <v>2.1293251304386833E-3</v>
      </c>
      <c r="F648" s="115">
        <v>5.7839251281244621E-3</v>
      </c>
    </row>
    <row r="649" spans="1:6" ht="15.75" customHeight="1" outlineLevel="2" thickBot="1" x14ac:dyDescent="0.3">
      <c r="A649" s="114" t="s">
        <v>1396</v>
      </c>
      <c r="B649" s="114" t="s">
        <v>148</v>
      </c>
      <c r="C649" s="114" t="s">
        <v>522</v>
      </c>
      <c r="D649" s="115">
        <v>0.14050195270745539</v>
      </c>
      <c r="E649" s="115">
        <v>1.1038817193465462E-3</v>
      </c>
      <c r="F649" s="115">
        <v>4.5034639572213422E-3</v>
      </c>
    </row>
    <row r="650" spans="1:6" ht="15.75" customHeight="1" outlineLevel="2" thickBot="1" x14ac:dyDescent="0.3">
      <c r="A650" s="114" t="s">
        <v>1396</v>
      </c>
      <c r="B650" s="114" t="s">
        <v>149</v>
      </c>
      <c r="C650" s="114" t="s">
        <v>523</v>
      </c>
      <c r="D650" s="115">
        <v>6.4756904330568891E-3</v>
      </c>
      <c r="E650" s="115">
        <v>3.4577197612465857E-4</v>
      </c>
      <c r="F650" s="115">
        <v>2.3484549047368081E-4</v>
      </c>
    </row>
    <row r="651" spans="1:6" ht="15.75" customHeight="1" outlineLevel="2" thickBot="1" x14ac:dyDescent="0.3">
      <c r="A651" s="114" t="s">
        <v>1396</v>
      </c>
      <c r="B651" s="114" t="s">
        <v>150</v>
      </c>
      <c r="C651" s="114" t="s">
        <v>524</v>
      </c>
      <c r="D651" s="115">
        <v>1.8590343222116293E-2</v>
      </c>
      <c r="E651" s="115">
        <v>1.7386113567581407E-4</v>
      </c>
      <c r="F651" s="115">
        <v>4.0350116911555165E-4</v>
      </c>
    </row>
    <row r="652" spans="1:6" ht="15.75" customHeight="1" outlineLevel="2" thickBot="1" x14ac:dyDescent="0.3">
      <c r="A652" s="114" t="s">
        <v>1396</v>
      </c>
      <c r="B652" s="114" t="s">
        <v>151</v>
      </c>
      <c r="C652" s="114" t="s">
        <v>525</v>
      </c>
      <c r="D652" s="115">
        <v>4.4995464492410984E-3</v>
      </c>
      <c r="E652" s="115">
        <v>3.0216797537947364E-4</v>
      </c>
      <c r="F652" s="115">
        <v>1.6870919030505688E-4</v>
      </c>
    </row>
    <row r="653" spans="1:6" ht="15.75" customHeight="1" outlineLevel="2" thickBot="1" x14ac:dyDescent="0.3">
      <c r="A653" s="114" t="s">
        <v>1396</v>
      </c>
      <c r="B653" s="114" t="s">
        <v>152</v>
      </c>
      <c r="C653" s="114" t="s">
        <v>526</v>
      </c>
      <c r="D653" s="115">
        <v>4.2621282104265377E-3</v>
      </c>
      <c r="E653" s="115">
        <v>3.4034198912654952E-4</v>
      </c>
      <c r="F653" s="115">
        <v>1.4727224264635594E-4</v>
      </c>
    </row>
    <row r="654" spans="1:6" ht="15.75" customHeight="1" outlineLevel="2" thickBot="1" x14ac:dyDescent="0.3">
      <c r="A654" s="114" t="s">
        <v>1396</v>
      </c>
      <c r="B654" s="114" t="s">
        <v>153</v>
      </c>
      <c r="C654" s="114" t="s">
        <v>527</v>
      </c>
      <c r="D654" s="115">
        <v>0.10123653526998451</v>
      </c>
      <c r="E654" s="115">
        <v>6.7857704685529425E-4</v>
      </c>
      <c r="F654" s="115">
        <v>1.8287258167232348E-3</v>
      </c>
    </row>
    <row r="655" spans="1:6" ht="15.75" customHeight="1" outlineLevel="2" thickBot="1" x14ac:dyDescent="0.3">
      <c r="A655" s="114" t="s">
        <v>1396</v>
      </c>
      <c r="B655" s="114" t="s">
        <v>154</v>
      </c>
      <c r="C655" s="114" t="s">
        <v>528</v>
      </c>
      <c r="D655" s="115">
        <v>5.0414605332678733E-2</v>
      </c>
      <c r="E655" s="115">
        <v>1.415164008582287E-3</v>
      </c>
      <c r="F655" s="115">
        <v>1.3464592220005117E-3</v>
      </c>
    </row>
    <row r="656" spans="1:6" ht="15.75" customHeight="1" outlineLevel="2" thickBot="1" x14ac:dyDescent="0.3">
      <c r="A656" s="114" t="s">
        <v>1396</v>
      </c>
      <c r="B656" s="114" t="s">
        <v>155</v>
      </c>
      <c r="C656" s="114" t="s">
        <v>529</v>
      </c>
      <c r="D656" s="115">
        <v>2.452171732021674E-2</v>
      </c>
      <c r="E656" s="115">
        <v>2.2536555454884651E-4</v>
      </c>
      <c r="F656" s="115">
        <v>8.2545929040557303E-4</v>
      </c>
    </row>
    <row r="657" spans="1:6" ht="15.75" customHeight="1" outlineLevel="2" thickBot="1" x14ac:dyDescent="0.3">
      <c r="A657" s="114" t="s">
        <v>1396</v>
      </c>
      <c r="B657" s="114" t="s">
        <v>156</v>
      </c>
      <c r="C657" s="114" t="s">
        <v>530</v>
      </c>
      <c r="D657" s="115">
        <v>9.8235041353268299E-3</v>
      </c>
      <c r="E657" s="115">
        <v>6.8488482097670564E-4</v>
      </c>
      <c r="F657" s="115">
        <v>4.1922418698981599E-4</v>
      </c>
    </row>
    <row r="658" spans="1:6" ht="15.75" customHeight="1" outlineLevel="2" thickBot="1" x14ac:dyDescent="0.3">
      <c r="A658" s="114" t="s">
        <v>1396</v>
      </c>
      <c r="B658" s="114" t="s">
        <v>157</v>
      </c>
      <c r="C658" s="114" t="s">
        <v>531</v>
      </c>
      <c r="D658" s="115">
        <v>0.10700483508612729</v>
      </c>
      <c r="E658" s="115">
        <v>3.329329348026011E-3</v>
      </c>
      <c r="F658" s="115">
        <v>3.0627389212992701E-3</v>
      </c>
    </row>
    <row r="659" spans="1:6" ht="15.75" customHeight="1" outlineLevel="2" thickBot="1" x14ac:dyDescent="0.3">
      <c r="A659" s="114" t="s">
        <v>1396</v>
      </c>
      <c r="B659" s="114" t="s">
        <v>158</v>
      </c>
      <c r="C659" s="114" t="s">
        <v>532</v>
      </c>
      <c r="D659" s="115">
        <v>6.5971949636868421E-2</v>
      </c>
      <c r="E659" s="115">
        <v>5.4858822970781226E-3</v>
      </c>
      <c r="F659" s="115">
        <v>2.2422050025621598E-3</v>
      </c>
    </row>
    <row r="660" spans="1:6" ht="15.75" customHeight="1" outlineLevel="2" thickBot="1" x14ac:dyDescent="0.3">
      <c r="A660" s="114" t="s">
        <v>1396</v>
      </c>
      <c r="B660" s="114" t="s">
        <v>159</v>
      </c>
      <c r="C660" s="114" t="s">
        <v>533</v>
      </c>
      <c r="D660" s="115">
        <v>7.9692090914583111E-2</v>
      </c>
      <c r="E660" s="115">
        <v>1.1127458631416767E-3</v>
      </c>
      <c r="F660" s="115">
        <v>1.8470047537863798E-3</v>
      </c>
    </row>
    <row r="661" spans="1:6" ht="15.75" customHeight="1" outlineLevel="2" thickBot="1" x14ac:dyDescent="0.3">
      <c r="A661" s="114" t="s">
        <v>1396</v>
      </c>
      <c r="B661" s="114" t="s">
        <v>160</v>
      </c>
      <c r="C661" s="114" t="s">
        <v>534</v>
      </c>
      <c r="D661" s="115">
        <v>0.24684089586392147</v>
      </c>
      <c r="E661" s="115">
        <v>2.2667382969661191E-3</v>
      </c>
      <c r="F661" s="115">
        <v>7.7111689598127094E-3</v>
      </c>
    </row>
    <row r="662" spans="1:6" ht="15.75" customHeight="1" outlineLevel="2" thickBot="1" x14ac:dyDescent="0.3">
      <c r="A662" s="114" t="s">
        <v>1396</v>
      </c>
      <c r="B662" s="114" t="s">
        <v>161</v>
      </c>
      <c r="C662" s="114" t="s">
        <v>535</v>
      </c>
      <c r="D662" s="115">
        <v>7.9723070057572953E-3</v>
      </c>
      <c r="E662" s="115">
        <v>1.8319181370444438E-4</v>
      </c>
      <c r="F662" s="115">
        <v>1.9794455357910432E-4</v>
      </c>
    </row>
    <row r="663" spans="1:6" ht="15.75" customHeight="1" outlineLevel="2" thickBot="1" x14ac:dyDescent="0.3">
      <c r="A663" s="114" t="s">
        <v>1396</v>
      </c>
      <c r="B663" s="114" t="s">
        <v>162</v>
      </c>
      <c r="C663" s="114" t="s">
        <v>536</v>
      </c>
      <c r="D663" s="115">
        <v>2.0750290637634221E-2</v>
      </c>
      <c r="E663" s="115">
        <v>1.3291999875508152E-4</v>
      </c>
      <c r="F663" s="115">
        <v>4.0286196536433851E-4</v>
      </c>
    </row>
    <row r="664" spans="1:6" ht="15.75" customHeight="1" outlineLevel="2" thickBot="1" x14ac:dyDescent="0.3">
      <c r="A664" s="114" t="s">
        <v>1396</v>
      </c>
      <c r="B664" s="114" t="s">
        <v>163</v>
      </c>
      <c r="C664" s="114" t="s">
        <v>537</v>
      </c>
      <c r="D664" s="115">
        <v>4.5695862080009069E-3</v>
      </c>
      <c r="E664" s="115">
        <v>4.0535905603780888E-4</v>
      </c>
      <c r="F664" s="115">
        <v>1.4974885434359647E-4</v>
      </c>
    </row>
    <row r="665" spans="1:6" ht="15.75" customHeight="1" outlineLevel="2" thickBot="1" x14ac:dyDescent="0.3">
      <c r="A665" s="114" t="s">
        <v>1396</v>
      </c>
      <c r="B665" s="114" t="s">
        <v>164</v>
      </c>
      <c r="C665" s="114" t="s">
        <v>538</v>
      </c>
      <c r="D665" s="115">
        <v>3.7228010819506681</v>
      </c>
      <c r="E665" s="115">
        <v>3.9197380514417755E-2</v>
      </c>
      <c r="F665" s="115">
        <v>0.31707529242565574</v>
      </c>
    </row>
    <row r="666" spans="1:6" ht="15.75" customHeight="1" outlineLevel="2" thickBot="1" x14ac:dyDescent="0.3">
      <c r="A666" s="114" t="s">
        <v>1396</v>
      </c>
      <c r="B666" s="114" t="s">
        <v>165</v>
      </c>
      <c r="C666" s="114" t="s">
        <v>539</v>
      </c>
      <c r="D666" s="115">
        <v>7.0976919998008272</v>
      </c>
      <c r="E666" s="115">
        <v>7.3290807332547725E-2</v>
      </c>
      <c r="F666" s="115">
        <v>0.43563016822782202</v>
      </c>
    </row>
    <row r="667" spans="1:6" ht="15.75" customHeight="1" outlineLevel="2" thickBot="1" x14ac:dyDescent="0.3">
      <c r="A667" s="114" t="s">
        <v>1396</v>
      </c>
      <c r="B667" s="114" t="s">
        <v>166</v>
      </c>
      <c r="C667" s="114" t="s">
        <v>540</v>
      </c>
      <c r="D667" s="115">
        <v>0.32019119594136969</v>
      </c>
      <c r="E667" s="115">
        <v>3.3711300759375661E-3</v>
      </c>
      <c r="F667" s="115">
        <v>2.844112992233741E-2</v>
      </c>
    </row>
    <row r="668" spans="1:6" ht="15.75" customHeight="1" outlineLevel="2" thickBot="1" x14ac:dyDescent="0.3">
      <c r="A668" s="114" t="s">
        <v>1396</v>
      </c>
      <c r="B668" s="114" t="s">
        <v>167</v>
      </c>
      <c r="C668" s="114" t="s">
        <v>541</v>
      </c>
      <c r="D668" s="115">
        <v>4.2342423701540177</v>
      </c>
      <c r="E668" s="115">
        <v>4.3890904074249198E-2</v>
      </c>
      <c r="F668" s="115">
        <v>0.30362490213008581</v>
      </c>
    </row>
    <row r="669" spans="1:6" ht="15.75" customHeight="1" outlineLevel="2" thickBot="1" x14ac:dyDescent="0.3">
      <c r="A669" s="114" t="s">
        <v>1396</v>
      </c>
      <c r="B669" s="114" t="s">
        <v>168</v>
      </c>
      <c r="C669" s="114" t="s">
        <v>542</v>
      </c>
      <c r="D669" s="115">
        <v>1.9948257001497747E-2</v>
      </c>
      <c r="E669" s="115">
        <v>2.0667094902401231E-4</v>
      </c>
      <c r="F669" s="115">
        <v>2.0397023565157748E-3</v>
      </c>
    </row>
    <row r="670" spans="1:6" ht="15.75" customHeight="1" outlineLevel="2" thickBot="1" x14ac:dyDescent="0.3">
      <c r="A670" s="114" t="s">
        <v>1396</v>
      </c>
      <c r="B670" s="114" t="s">
        <v>169</v>
      </c>
      <c r="C670" s="114" t="s">
        <v>543</v>
      </c>
      <c r="D670" s="115">
        <v>0.20547402814033283</v>
      </c>
      <c r="E670" s="115">
        <v>1.6835799893020744E-3</v>
      </c>
      <c r="F670" s="115">
        <v>1.1714054976407724E-2</v>
      </c>
    </row>
    <row r="671" spans="1:6" ht="15.75" customHeight="1" outlineLevel="2" thickBot="1" x14ac:dyDescent="0.3">
      <c r="A671" s="114" t="s">
        <v>1396</v>
      </c>
      <c r="B671" s="114" t="s">
        <v>170</v>
      </c>
      <c r="C671" s="114" t="s">
        <v>544</v>
      </c>
      <c r="D671" s="115">
        <v>3.8049494918512547E-2</v>
      </c>
      <c r="E671" s="115">
        <v>3.9409604109284671E-4</v>
      </c>
      <c r="F671" s="115">
        <v>2.5816334013209702E-3</v>
      </c>
    </row>
    <row r="672" spans="1:6" ht="15.75" customHeight="1" outlineLevel="2" thickBot="1" x14ac:dyDescent="0.3">
      <c r="A672" s="114" t="s">
        <v>1396</v>
      </c>
      <c r="B672" s="114" t="s">
        <v>171</v>
      </c>
      <c r="C672" s="114" t="s">
        <v>545</v>
      </c>
      <c r="D672" s="115">
        <v>8.8789165040868294</v>
      </c>
      <c r="E672" s="115">
        <v>7.7576848661573078E-2</v>
      </c>
      <c r="F672" s="115">
        <v>0.27530935250346994</v>
      </c>
    </row>
    <row r="673" spans="1:6" ht="15.75" customHeight="1" outlineLevel="2" thickBot="1" x14ac:dyDescent="0.3">
      <c r="A673" s="114" t="s">
        <v>1396</v>
      </c>
      <c r="B673" s="114" t="s">
        <v>172</v>
      </c>
      <c r="C673" s="114" t="s">
        <v>546</v>
      </c>
      <c r="D673" s="115">
        <v>0</v>
      </c>
      <c r="E673" s="115">
        <v>0</v>
      </c>
      <c r="F673" s="115">
        <v>1.1227853679170823E-2</v>
      </c>
    </row>
    <row r="674" spans="1:6" ht="15.75" customHeight="1" outlineLevel="2" thickBot="1" x14ac:dyDescent="0.3">
      <c r="A674" s="114" t="s">
        <v>1396</v>
      </c>
      <c r="B674" s="114" t="s">
        <v>173</v>
      </c>
      <c r="C674" s="114" t="s">
        <v>547</v>
      </c>
      <c r="D674" s="115">
        <v>0</v>
      </c>
      <c r="E674" s="115">
        <v>0</v>
      </c>
      <c r="F674" s="115">
        <v>4.5390637925499626E-3</v>
      </c>
    </row>
    <row r="675" spans="1:6" ht="15.75" customHeight="1" outlineLevel="2" thickBot="1" x14ac:dyDescent="0.3">
      <c r="A675" s="114" t="s">
        <v>1396</v>
      </c>
      <c r="B675" s="114" t="s">
        <v>174</v>
      </c>
      <c r="C675" s="114" t="s">
        <v>548</v>
      </c>
      <c r="D675" s="115">
        <v>1.1527954846525492</v>
      </c>
      <c r="E675" s="115">
        <v>8.1767657761933812E-3</v>
      </c>
      <c r="F675" s="115">
        <v>4.0480944900759555E-2</v>
      </c>
    </row>
    <row r="676" spans="1:6" ht="15.75" customHeight="1" outlineLevel="2" thickBot="1" x14ac:dyDescent="0.3">
      <c r="A676" s="114" t="s">
        <v>1396</v>
      </c>
      <c r="B676" s="114" t="s">
        <v>175</v>
      </c>
      <c r="C676" s="114" t="s">
        <v>549</v>
      </c>
      <c r="D676" s="115">
        <v>1.4251361797267799</v>
      </c>
      <c r="E676" s="115">
        <v>9.1651613475746616E-3</v>
      </c>
      <c r="F676" s="115">
        <v>3.0122874276905666E-2</v>
      </c>
    </row>
    <row r="677" spans="1:6" ht="15.75" customHeight="1" outlineLevel="2" thickBot="1" x14ac:dyDescent="0.3">
      <c r="A677" s="114" t="s">
        <v>1396</v>
      </c>
      <c r="B677" s="114" t="s">
        <v>176</v>
      </c>
      <c r="C677" s="114" t="s">
        <v>550</v>
      </c>
      <c r="D677" s="115">
        <v>1.6884119200687502</v>
      </c>
      <c r="E677" s="115">
        <v>1.4224583983792897E-2</v>
      </c>
      <c r="F677" s="115">
        <v>4.4873876552260529E-2</v>
      </c>
    </row>
    <row r="678" spans="1:6" ht="15.75" customHeight="1" outlineLevel="2" thickBot="1" x14ac:dyDescent="0.3">
      <c r="A678" s="114" t="s">
        <v>1396</v>
      </c>
      <c r="B678" s="114" t="s">
        <v>177</v>
      </c>
      <c r="C678" s="114" t="s">
        <v>551</v>
      </c>
      <c r="D678" s="115">
        <v>0.49040528188564592</v>
      </c>
      <c r="E678" s="115">
        <v>5.1313689850214523E-3</v>
      </c>
      <c r="F678" s="115">
        <v>3.5402591053706453E-2</v>
      </c>
    </row>
    <row r="679" spans="1:6" ht="15.75" customHeight="1" outlineLevel="2" thickBot="1" x14ac:dyDescent="0.3">
      <c r="A679" s="114" t="s">
        <v>1396</v>
      </c>
      <c r="B679" s="114" t="s">
        <v>178</v>
      </c>
      <c r="C679" s="114" t="s">
        <v>552</v>
      </c>
      <c r="D679" s="115">
        <v>15.444625591859285</v>
      </c>
      <c r="E679" s="115">
        <v>0.10934584400963152</v>
      </c>
      <c r="F679" s="115">
        <v>0.4388482611960362</v>
      </c>
    </row>
    <row r="680" spans="1:6" ht="15.75" customHeight="1" outlineLevel="2" thickBot="1" x14ac:dyDescent="0.3">
      <c r="A680" s="114" t="s">
        <v>1396</v>
      </c>
      <c r="B680" s="114" t="s">
        <v>179</v>
      </c>
      <c r="C680" s="114" t="s">
        <v>553</v>
      </c>
      <c r="D680" s="115">
        <v>19.377069643335016</v>
      </c>
      <c r="E680" s="115">
        <v>0.12454339305073281</v>
      </c>
      <c r="F680" s="115">
        <v>0.39073981459998613</v>
      </c>
    </row>
    <row r="681" spans="1:6" ht="15.75" customHeight="1" outlineLevel="2" thickBot="1" x14ac:dyDescent="0.3">
      <c r="A681" s="114" t="s">
        <v>1396</v>
      </c>
      <c r="B681" s="114" t="s">
        <v>180</v>
      </c>
      <c r="C681" s="114" t="s">
        <v>554</v>
      </c>
      <c r="D681" s="115">
        <v>2.0060608898843948</v>
      </c>
      <c r="E681" s="115">
        <v>2.1121974510306195E-2</v>
      </c>
      <c r="F681" s="115">
        <v>4.1146502257778349E-2</v>
      </c>
    </row>
    <row r="682" spans="1:6" ht="15.75" customHeight="1" outlineLevel="2" thickBot="1" x14ac:dyDescent="0.3">
      <c r="A682" s="114" t="s">
        <v>1396</v>
      </c>
      <c r="B682" s="114" t="s">
        <v>181</v>
      </c>
      <c r="C682" s="114" t="s">
        <v>555</v>
      </c>
      <c r="D682" s="115">
        <v>53.773715906640319</v>
      </c>
      <c r="E682" s="115">
        <v>0.39939273711259515</v>
      </c>
      <c r="F682" s="115">
        <v>1.1379347875815529</v>
      </c>
    </row>
    <row r="683" spans="1:6" ht="15.75" customHeight="1" outlineLevel="2" thickBot="1" x14ac:dyDescent="0.3">
      <c r="A683" s="114" t="s">
        <v>1396</v>
      </c>
      <c r="B683" s="114" t="s">
        <v>182</v>
      </c>
      <c r="C683" s="114" t="s">
        <v>556</v>
      </c>
      <c r="D683" s="115">
        <v>0.46503912975988393</v>
      </c>
      <c r="E683" s="115">
        <v>4.4993627514950188E-3</v>
      </c>
      <c r="F683" s="115">
        <v>2.1130539123245869E-2</v>
      </c>
    </row>
    <row r="684" spans="1:6" ht="15.75" customHeight="1" outlineLevel="2" thickBot="1" x14ac:dyDescent="0.3">
      <c r="A684" s="114" t="s">
        <v>1396</v>
      </c>
      <c r="B684" s="114" t="s">
        <v>183</v>
      </c>
      <c r="C684" s="114" t="s">
        <v>557</v>
      </c>
      <c r="D684" s="115">
        <v>1.6271212766903995</v>
      </c>
      <c r="E684" s="115">
        <v>1.5724391672134137E-2</v>
      </c>
      <c r="F684" s="115">
        <v>7.1104835643615694E-2</v>
      </c>
    </row>
    <row r="685" spans="1:6" ht="15.75" customHeight="1" outlineLevel="2" thickBot="1" x14ac:dyDescent="0.3">
      <c r="A685" s="114" t="s">
        <v>1396</v>
      </c>
      <c r="B685" s="114" t="s">
        <v>184</v>
      </c>
      <c r="C685" s="114" t="s">
        <v>558</v>
      </c>
      <c r="D685" s="115">
        <v>8.6021761575030354E-4</v>
      </c>
      <c r="E685" s="115">
        <v>5.5388343254511366E-6</v>
      </c>
      <c r="F685" s="115">
        <v>1.5260492870652836E-5</v>
      </c>
    </row>
    <row r="686" spans="1:6" ht="15.75" customHeight="1" outlineLevel="2" thickBot="1" x14ac:dyDescent="0.3">
      <c r="A686" s="114" t="s">
        <v>1396</v>
      </c>
      <c r="B686" s="114" t="s">
        <v>185</v>
      </c>
      <c r="C686" s="114" t="s">
        <v>559</v>
      </c>
      <c r="D686" s="115">
        <v>9.365112086165071E-4</v>
      </c>
      <c r="E686" s="115">
        <v>2.4343225367063533E-5</v>
      </c>
      <c r="F686" s="115">
        <v>1.987712665549206E-5</v>
      </c>
    </row>
    <row r="687" spans="1:6" ht="15.75" customHeight="1" outlineLevel="2" thickBot="1" x14ac:dyDescent="0.3">
      <c r="A687" s="114" t="s">
        <v>1396</v>
      </c>
      <c r="B687" s="114" t="s">
        <v>186</v>
      </c>
      <c r="C687" s="114" t="s">
        <v>560</v>
      </c>
      <c r="D687" s="115">
        <v>1.6181251823695614E-5</v>
      </c>
      <c r="E687" s="115">
        <v>1.1789601597981842E-6</v>
      </c>
      <c r="F687" s="115">
        <v>7.952206246106776E-7</v>
      </c>
    </row>
    <row r="688" spans="1:6" ht="15.75" customHeight="1" outlineLevel="2" thickBot="1" x14ac:dyDescent="0.3">
      <c r="A688" s="114" t="s">
        <v>1396</v>
      </c>
      <c r="B688" s="114" t="s">
        <v>187</v>
      </c>
      <c r="C688" s="114" t="s">
        <v>561</v>
      </c>
      <c r="D688" s="115">
        <v>1.4513294989715105E-3</v>
      </c>
      <c r="E688" s="115">
        <v>1.0573263347844647E-4</v>
      </c>
      <c r="F688" s="115">
        <v>8.0726437289848401E-5</v>
      </c>
    </row>
    <row r="689" spans="1:6" ht="15.75" customHeight="1" outlineLevel="2" thickBot="1" x14ac:dyDescent="0.3">
      <c r="A689" s="114" t="s">
        <v>1396</v>
      </c>
      <c r="B689" s="114" t="s">
        <v>188</v>
      </c>
      <c r="C689" s="114" t="s">
        <v>562</v>
      </c>
      <c r="D689" s="115">
        <v>7.1019387852606258E-4</v>
      </c>
      <c r="E689" s="115">
        <v>5.115174886935876E-6</v>
      </c>
      <c r="F689" s="115">
        <v>1.4148521210641906E-5</v>
      </c>
    </row>
    <row r="690" spans="1:6" ht="15.75" customHeight="1" outlineLevel="2" thickBot="1" x14ac:dyDescent="0.3">
      <c r="A690" s="114" t="s">
        <v>1396</v>
      </c>
      <c r="B690" s="114" t="s">
        <v>189</v>
      </c>
      <c r="C690" s="114" t="s">
        <v>563</v>
      </c>
      <c r="D690" s="115">
        <v>6.5938431661499829E-3</v>
      </c>
      <c r="E690" s="115">
        <v>1.4294332072530873E-4</v>
      </c>
      <c r="F690" s="115">
        <v>2.2351644752344679E-4</v>
      </c>
    </row>
    <row r="691" spans="1:6" ht="15.75" customHeight="1" outlineLevel="2" thickBot="1" x14ac:dyDescent="0.3">
      <c r="A691" s="114" t="s">
        <v>1396</v>
      </c>
      <c r="B691" s="114" t="s">
        <v>190</v>
      </c>
      <c r="C691" s="114" t="s">
        <v>564</v>
      </c>
      <c r="D691" s="115">
        <v>2.972388905780228E-2</v>
      </c>
      <c r="E691" s="115">
        <v>1.9011738354808428E-4</v>
      </c>
      <c r="F691" s="115">
        <v>1.0747168920495574E-3</v>
      </c>
    </row>
    <row r="692" spans="1:6" ht="15.75" customHeight="1" outlineLevel="2" thickBot="1" x14ac:dyDescent="0.3">
      <c r="A692" s="114" t="s">
        <v>1396</v>
      </c>
      <c r="B692" s="114" t="s">
        <v>191</v>
      </c>
      <c r="C692" s="114" t="s">
        <v>565</v>
      </c>
      <c r="D692" s="115">
        <v>2.2984595558268811E-3</v>
      </c>
      <c r="E692" s="115">
        <v>1.6744794475858545E-4</v>
      </c>
      <c r="F692" s="115">
        <v>1.161265728709927E-4</v>
      </c>
    </row>
    <row r="693" spans="1:6" ht="15.75" customHeight="1" outlineLevel="2" thickBot="1" x14ac:dyDescent="0.3">
      <c r="A693" s="114" t="s">
        <v>1396</v>
      </c>
      <c r="B693" s="114" t="s">
        <v>192</v>
      </c>
      <c r="C693" s="114" t="s">
        <v>566</v>
      </c>
      <c r="D693" s="115">
        <v>3.8134447454535687E-3</v>
      </c>
      <c r="E693" s="115">
        <v>1.9002615800098018E-4</v>
      </c>
      <c r="F693" s="115">
        <v>1.4041067076571635E-4</v>
      </c>
    </row>
    <row r="694" spans="1:6" ht="15.75" customHeight="1" outlineLevel="2" thickBot="1" x14ac:dyDescent="0.3">
      <c r="A694" s="114" t="s">
        <v>1396</v>
      </c>
      <c r="B694" s="114" t="s">
        <v>193</v>
      </c>
      <c r="C694" s="114" t="s">
        <v>567</v>
      </c>
      <c r="D694" s="115">
        <v>5.7912465433062775E-4</v>
      </c>
      <c r="E694" s="115">
        <v>3.5350133334185353E-5</v>
      </c>
      <c r="F694" s="115">
        <v>1.8652334036137208E-5</v>
      </c>
    </row>
    <row r="695" spans="1:6" ht="15.75" customHeight="1" outlineLevel="2" thickBot="1" x14ac:dyDescent="0.3">
      <c r="A695" s="114" t="s">
        <v>1396</v>
      </c>
      <c r="B695" s="114" t="s">
        <v>194</v>
      </c>
      <c r="C695" s="114" t="s">
        <v>568</v>
      </c>
      <c r="D695" s="115">
        <v>5.4044681614684889</v>
      </c>
      <c r="E695" s="115">
        <v>4.1514042035051546E-2</v>
      </c>
      <c r="F695" s="115">
        <v>0.15592280357466889</v>
      </c>
    </row>
    <row r="696" spans="1:6" ht="15.75" customHeight="1" outlineLevel="2" thickBot="1" x14ac:dyDescent="0.3">
      <c r="A696" s="114" t="s">
        <v>1396</v>
      </c>
      <c r="B696" s="114" t="s">
        <v>195</v>
      </c>
      <c r="C696" s="114" t="s">
        <v>569</v>
      </c>
      <c r="D696" s="115">
        <v>1.0597372500533959</v>
      </c>
      <c r="E696" s="115">
        <v>1.0812646441052816E-2</v>
      </c>
      <c r="F696" s="115">
        <v>3.3919281892180228E-2</v>
      </c>
    </row>
    <row r="697" spans="1:6" ht="15.75" customHeight="1" outlineLevel="2" thickBot="1" x14ac:dyDescent="0.3">
      <c r="A697" s="114" t="s">
        <v>1396</v>
      </c>
      <c r="B697" s="114" t="s">
        <v>196</v>
      </c>
      <c r="C697" s="114" t="s">
        <v>570</v>
      </c>
      <c r="D697" s="115">
        <v>0.50585693754073302</v>
      </c>
      <c r="E697" s="115">
        <v>5.3718359124029485E-3</v>
      </c>
      <c r="F697" s="115">
        <v>1.3962153687719529E-2</v>
      </c>
    </row>
    <row r="698" spans="1:6" ht="15.75" customHeight="1" outlineLevel="2" thickBot="1" x14ac:dyDescent="0.3">
      <c r="A698" s="114" t="s">
        <v>1396</v>
      </c>
      <c r="B698" s="114" t="s">
        <v>197</v>
      </c>
      <c r="C698" s="114" t="s">
        <v>571</v>
      </c>
      <c r="D698" s="115">
        <v>1.3882357452858654</v>
      </c>
      <c r="E698" s="115">
        <v>1.0937123366158416E-2</v>
      </c>
      <c r="F698" s="115">
        <v>3.1776840780253807E-2</v>
      </c>
    </row>
    <row r="699" spans="1:6" ht="15.75" customHeight="1" outlineLevel="2" thickBot="1" x14ac:dyDescent="0.3">
      <c r="A699" s="114" t="s">
        <v>1396</v>
      </c>
      <c r="B699" s="114" t="s">
        <v>198</v>
      </c>
      <c r="C699" s="114" t="s">
        <v>572</v>
      </c>
      <c r="D699" s="115">
        <v>2.1314695749534343</v>
      </c>
      <c r="E699" s="115">
        <v>1.654255997449168E-2</v>
      </c>
      <c r="F699" s="115">
        <v>6.5526305208398167E-2</v>
      </c>
    </row>
    <row r="700" spans="1:6" ht="15.75" customHeight="1" outlineLevel="2" thickBot="1" x14ac:dyDescent="0.3">
      <c r="A700" s="114" t="s">
        <v>1396</v>
      </c>
      <c r="B700" s="114" t="s">
        <v>199</v>
      </c>
      <c r="C700" s="114" t="s">
        <v>573</v>
      </c>
      <c r="D700" s="115">
        <v>0.1085630079695051</v>
      </c>
      <c r="E700" s="115">
        <v>7.6833703262049475E-4</v>
      </c>
      <c r="F700" s="115">
        <v>2.2865694819599971E-3</v>
      </c>
    </row>
    <row r="701" spans="1:6" ht="15.75" customHeight="1" outlineLevel="2" thickBot="1" x14ac:dyDescent="0.3">
      <c r="A701" s="114" t="s">
        <v>1396</v>
      </c>
      <c r="B701" s="114" t="s">
        <v>200</v>
      </c>
      <c r="C701" s="114" t="s">
        <v>574</v>
      </c>
      <c r="D701" s="115">
        <v>3.1519792716594996E-3</v>
      </c>
      <c r="E701" s="115">
        <v>3.2351909068457903E-5</v>
      </c>
      <c r="F701" s="115">
        <v>1.0994323510560465E-4</v>
      </c>
    </row>
    <row r="702" spans="1:6" ht="15.75" customHeight="1" outlineLevel="2" thickBot="1" x14ac:dyDescent="0.3">
      <c r="A702" s="114" t="s">
        <v>1396</v>
      </c>
      <c r="B702" s="114" t="s">
        <v>201</v>
      </c>
      <c r="C702" s="114" t="s">
        <v>575</v>
      </c>
      <c r="D702" s="115">
        <v>2.2937119523671377E-5</v>
      </c>
      <c r="E702" s="115">
        <v>2.0420794412680502E-7</v>
      </c>
      <c r="F702" s="115">
        <v>6.9312980170832091E-7</v>
      </c>
    </row>
    <row r="703" spans="1:6" ht="15.75" customHeight="1" outlineLevel="2" thickBot="1" x14ac:dyDescent="0.3">
      <c r="A703" s="114" t="s">
        <v>1396</v>
      </c>
      <c r="B703" s="114" t="s">
        <v>304</v>
      </c>
      <c r="C703" s="114" t="s">
        <v>675</v>
      </c>
      <c r="D703" s="115">
        <v>0.94247784935639034</v>
      </c>
      <c r="E703" s="115">
        <v>5.1406500190086003E-2</v>
      </c>
      <c r="F703" s="115">
        <v>0.33199858268158505</v>
      </c>
    </row>
    <row r="704" spans="1:6" ht="15.75" customHeight="1" outlineLevel="2" thickBot="1" x14ac:dyDescent="0.3">
      <c r="A704" s="114" t="s">
        <v>1396</v>
      </c>
      <c r="B704" s="114" t="s">
        <v>305</v>
      </c>
      <c r="C704" s="114" t="s">
        <v>676</v>
      </c>
      <c r="D704" s="115">
        <v>0.45089199511692624</v>
      </c>
      <c r="E704" s="115">
        <v>2.2929591249520907E-2</v>
      </c>
      <c r="F704" s="115">
        <v>5.9627517042100744E-2</v>
      </c>
    </row>
    <row r="705" spans="1:6" ht="15.75" customHeight="1" outlineLevel="2" thickBot="1" x14ac:dyDescent="0.3">
      <c r="A705" s="114" t="s">
        <v>1396</v>
      </c>
      <c r="B705" s="114" t="s">
        <v>306</v>
      </c>
      <c r="C705" s="114" t="s">
        <v>677</v>
      </c>
      <c r="D705" s="115">
        <v>0.26884619087188721</v>
      </c>
      <c r="E705" s="115">
        <v>2.1360926659647481E-2</v>
      </c>
      <c r="F705" s="115">
        <v>1.8004627459171106E-2</v>
      </c>
    </row>
    <row r="706" spans="1:6" ht="15.75" customHeight="1" outlineLevel="2" thickBot="1" x14ac:dyDescent="0.3">
      <c r="A706" s="114" t="s">
        <v>1396</v>
      </c>
      <c r="B706" s="114" t="s">
        <v>310</v>
      </c>
      <c r="C706" s="114" t="s">
        <v>681</v>
      </c>
      <c r="D706" s="115">
        <v>7.3494399896503809E-3</v>
      </c>
      <c r="E706" s="115">
        <v>5.4460871701149431E-5</v>
      </c>
      <c r="F706" s="115">
        <v>1.6448206349090489E-4</v>
      </c>
    </row>
    <row r="707" spans="1:6" ht="15.75" customHeight="1" outlineLevel="2" thickBot="1" x14ac:dyDescent="0.3">
      <c r="A707" s="114" t="s">
        <v>1396</v>
      </c>
      <c r="B707" s="114" t="s">
        <v>246</v>
      </c>
      <c r="C707" s="114" t="s">
        <v>618</v>
      </c>
      <c r="D707" s="115">
        <v>7.3162019313772328E-3</v>
      </c>
      <c r="E707" s="115">
        <v>8.0236907855714534E-3</v>
      </c>
      <c r="F707" s="115">
        <v>1.9106542799724269E-3</v>
      </c>
    </row>
    <row r="708" spans="1:6" ht="15.75" customHeight="1" outlineLevel="2" thickBot="1" x14ac:dyDescent="0.3">
      <c r="A708" s="114" t="s">
        <v>1396</v>
      </c>
      <c r="B708" s="114" t="s">
        <v>247</v>
      </c>
      <c r="C708" s="114" t="s">
        <v>619</v>
      </c>
      <c r="D708" s="115">
        <v>4.4424275485539459E-3</v>
      </c>
      <c r="E708" s="115">
        <v>1.2070031502091854E-2</v>
      </c>
      <c r="F708" s="115">
        <v>7.7081379027773276E-4</v>
      </c>
    </row>
    <row r="709" spans="1:6" ht="15.75" customHeight="1" outlineLevel="2" thickBot="1" x14ac:dyDescent="0.3">
      <c r="A709" s="114" t="s">
        <v>1396</v>
      </c>
      <c r="B709" s="114" t="s">
        <v>248</v>
      </c>
      <c r="C709" s="114" t="s">
        <v>620</v>
      </c>
      <c r="D709" s="115">
        <v>3.2646347947459072E-5</v>
      </c>
      <c r="E709" s="115">
        <v>4.671268946678825E-5</v>
      </c>
      <c r="F709" s="115">
        <v>8.2128817522025388E-6</v>
      </c>
    </row>
    <row r="710" spans="1:6" ht="15.75" customHeight="1" outlineLevel="2" thickBot="1" x14ac:dyDescent="0.3">
      <c r="A710" s="114" t="s">
        <v>1396</v>
      </c>
      <c r="B710" s="114" t="s">
        <v>249</v>
      </c>
      <c r="C710" s="114" t="s">
        <v>621</v>
      </c>
      <c r="D710" s="115">
        <v>4.5060243000416556E-4</v>
      </c>
      <c r="E710" s="115">
        <v>7.2171136930345814E-4</v>
      </c>
      <c r="F710" s="115">
        <v>1.1590173204478726E-4</v>
      </c>
    </row>
    <row r="711" spans="1:6" ht="15.75" customHeight="1" outlineLevel="2" thickBot="1" x14ac:dyDescent="0.3">
      <c r="A711" s="114" t="s">
        <v>1396</v>
      </c>
      <c r="B711" s="114" t="s">
        <v>250</v>
      </c>
      <c r="C711" s="114" t="s">
        <v>622</v>
      </c>
      <c r="D711" s="115">
        <v>1.4104624141137993E-2</v>
      </c>
      <c r="E711" s="115">
        <v>3.4881477920790958E-2</v>
      </c>
      <c r="F711" s="115">
        <v>2.399168253139506E-3</v>
      </c>
    </row>
    <row r="712" spans="1:6" ht="15.75" customHeight="1" outlineLevel="2" thickBot="1" x14ac:dyDescent="0.3">
      <c r="A712" s="114" t="s">
        <v>1396</v>
      </c>
      <c r="B712" s="114" t="s">
        <v>251</v>
      </c>
      <c r="C712" s="114" t="s">
        <v>623</v>
      </c>
      <c r="D712" s="115">
        <v>1.6429543091407987E-2</v>
      </c>
      <c r="E712" s="115">
        <v>3.8063249139345903E-2</v>
      </c>
      <c r="F712" s="115">
        <v>1.9966011347455517E-3</v>
      </c>
    </row>
    <row r="713" spans="1:6" ht="15.75" customHeight="1" outlineLevel="2" thickBot="1" x14ac:dyDescent="0.3">
      <c r="A713" s="114" t="s">
        <v>1396</v>
      </c>
      <c r="B713" s="114" t="s">
        <v>252</v>
      </c>
      <c r="C713" s="114" t="s">
        <v>624</v>
      </c>
      <c r="D713" s="115">
        <v>1.1880942286634335E-3</v>
      </c>
      <c r="E713" s="115">
        <v>2.6633622427029583E-3</v>
      </c>
      <c r="F713" s="115">
        <v>2.3622939661597006E-4</v>
      </c>
    </row>
    <row r="714" spans="1:6" ht="15.75" customHeight="1" outlineLevel="2" thickBot="1" x14ac:dyDescent="0.3">
      <c r="A714" s="114" t="s">
        <v>1396</v>
      </c>
      <c r="B714" s="114" t="s">
        <v>253</v>
      </c>
      <c r="C714" s="114" t="s">
        <v>625</v>
      </c>
      <c r="D714" s="115">
        <v>1.4674833040188228E-3</v>
      </c>
      <c r="E714" s="115">
        <v>3.1217614408353559E-3</v>
      </c>
      <c r="F714" s="115">
        <v>2.1757112829644531E-4</v>
      </c>
    </row>
    <row r="715" spans="1:6" ht="15.75" customHeight="1" outlineLevel="2" thickBot="1" x14ac:dyDescent="0.3">
      <c r="A715" s="114" t="s">
        <v>1396</v>
      </c>
      <c r="B715" s="114" t="s">
        <v>254</v>
      </c>
      <c r="C715" s="114" t="s">
        <v>626</v>
      </c>
      <c r="D715" s="115">
        <v>2.7645677858724499E-3</v>
      </c>
      <c r="E715" s="115">
        <v>6.7895184657968165E-3</v>
      </c>
      <c r="F715" s="115">
        <v>7.0290470304460698E-4</v>
      </c>
    </row>
    <row r="716" spans="1:6" ht="15.75" customHeight="1" outlineLevel="2" thickBot="1" x14ac:dyDescent="0.3">
      <c r="A716" s="114" t="s">
        <v>1396</v>
      </c>
      <c r="B716" s="114" t="s">
        <v>255</v>
      </c>
      <c r="C716" s="114" t="s">
        <v>627</v>
      </c>
      <c r="D716" s="115">
        <v>1.3447196123887574E-2</v>
      </c>
      <c r="E716" s="115">
        <v>2.5849019949048199E-2</v>
      </c>
      <c r="F716" s="115">
        <v>2.1298878953157239E-3</v>
      </c>
    </row>
    <row r="717" spans="1:6" ht="15.75" customHeight="1" outlineLevel="2" thickBot="1" x14ac:dyDescent="0.3">
      <c r="A717" s="114" t="s">
        <v>1396</v>
      </c>
      <c r="B717" s="114" t="s">
        <v>256</v>
      </c>
      <c r="C717" s="114" t="s">
        <v>628</v>
      </c>
      <c r="D717" s="115">
        <v>1.5780868287175741E-2</v>
      </c>
      <c r="E717" s="115">
        <v>5.1923404989111216E-2</v>
      </c>
      <c r="F717" s="115">
        <v>3.9428181357465068E-3</v>
      </c>
    </row>
    <row r="718" spans="1:6" ht="15.75" customHeight="1" outlineLevel="2" thickBot="1" x14ac:dyDescent="0.3">
      <c r="A718" s="114" t="s">
        <v>1396</v>
      </c>
      <c r="B718" s="114" t="s">
        <v>257</v>
      </c>
      <c r="C718" s="114" t="s">
        <v>629</v>
      </c>
      <c r="D718" s="115">
        <v>3.0427273130550051E-2</v>
      </c>
      <c r="E718" s="115">
        <v>9.653253449135249E-2</v>
      </c>
      <c r="F718" s="115">
        <v>4.7918197858553948E-3</v>
      </c>
    </row>
    <row r="719" spans="1:6" ht="15.75" customHeight="1" outlineLevel="2" thickBot="1" x14ac:dyDescent="0.3">
      <c r="A719" s="114" t="s">
        <v>1396</v>
      </c>
      <c r="B719" s="114" t="s">
        <v>258</v>
      </c>
      <c r="C719" s="114" t="s">
        <v>630</v>
      </c>
      <c r="D719" s="115">
        <v>9.3740140194835853E-4</v>
      </c>
      <c r="E719" s="115">
        <v>1.6751071237400162E-3</v>
      </c>
      <c r="F719" s="115">
        <v>1.5314973044246318E-4</v>
      </c>
    </row>
    <row r="720" spans="1:6" ht="15.75" customHeight="1" outlineLevel="2" thickBot="1" x14ac:dyDescent="0.3">
      <c r="A720" s="114" t="s">
        <v>1396</v>
      </c>
      <c r="B720" s="114" t="s">
        <v>259</v>
      </c>
      <c r="C720" s="114" t="s">
        <v>631</v>
      </c>
      <c r="D720" s="115">
        <v>8.7574330435293858E-4</v>
      </c>
      <c r="E720" s="115">
        <v>1.9999667455104292E-3</v>
      </c>
      <c r="F720" s="115">
        <v>2.1870060405850951E-4</v>
      </c>
    </row>
    <row r="721" spans="1:6" ht="15.75" customHeight="1" outlineLevel="2" thickBot="1" x14ac:dyDescent="0.3">
      <c r="A721" s="114" t="s">
        <v>1396</v>
      </c>
      <c r="B721" s="114" t="s">
        <v>260</v>
      </c>
      <c r="C721" s="114" t="s">
        <v>632</v>
      </c>
      <c r="D721" s="115">
        <v>1.0171342025090801E-2</v>
      </c>
      <c r="E721" s="115">
        <v>4.269263773339612E-2</v>
      </c>
      <c r="F721" s="115">
        <v>2.4921929077456901E-3</v>
      </c>
    </row>
    <row r="722" spans="1:6" ht="15.75" customHeight="1" outlineLevel="2" thickBot="1" x14ac:dyDescent="0.3">
      <c r="A722" s="114" t="s">
        <v>1396</v>
      </c>
      <c r="B722" s="114" t="s">
        <v>261</v>
      </c>
      <c r="C722" s="114" t="s">
        <v>633</v>
      </c>
      <c r="D722" s="115">
        <v>7.2182833349381378E-3</v>
      </c>
      <c r="E722" s="115">
        <v>2.2092408068399912E-2</v>
      </c>
      <c r="F722" s="115">
        <v>1.2757482348069451E-3</v>
      </c>
    </row>
    <row r="723" spans="1:6" ht="15.75" customHeight="1" outlineLevel="2" thickBot="1" x14ac:dyDescent="0.3">
      <c r="A723" s="114" t="s">
        <v>1396</v>
      </c>
      <c r="B723" s="114" t="s">
        <v>262</v>
      </c>
      <c r="C723" s="114" t="s">
        <v>634</v>
      </c>
      <c r="D723" s="115">
        <v>2.5550669885409293E-2</v>
      </c>
      <c r="E723" s="115">
        <v>0.11392836780689661</v>
      </c>
      <c r="F723" s="115">
        <v>4.6044500280169563E-3</v>
      </c>
    </row>
    <row r="724" spans="1:6" ht="15.75" customHeight="1" outlineLevel="2" thickBot="1" x14ac:dyDescent="0.3">
      <c r="A724" s="114" t="s">
        <v>1396</v>
      </c>
      <c r="B724" s="114" t="s">
        <v>263</v>
      </c>
      <c r="C724" s="114" t="s">
        <v>635</v>
      </c>
      <c r="D724" s="115">
        <v>2.6437336958296379E-3</v>
      </c>
      <c r="E724" s="115">
        <v>9.7965587343784785E-3</v>
      </c>
      <c r="F724" s="115">
        <v>5.5861876479295866E-4</v>
      </c>
    </row>
    <row r="725" spans="1:6" ht="15.75" customHeight="1" outlineLevel="2" thickBot="1" x14ac:dyDescent="0.3">
      <c r="A725" s="114" t="s">
        <v>1396</v>
      </c>
      <c r="B725" s="114" t="s">
        <v>264</v>
      </c>
      <c r="C725" s="114" t="s">
        <v>636</v>
      </c>
      <c r="D725" s="115">
        <v>2.867189513766728E-2</v>
      </c>
      <c r="E725" s="115">
        <v>5.4773986470266073E-2</v>
      </c>
      <c r="F725" s="115">
        <v>4.4093668247111141E-3</v>
      </c>
    </row>
    <row r="726" spans="1:6" ht="15.75" customHeight="1" outlineLevel="2" thickBot="1" x14ac:dyDescent="0.3">
      <c r="A726" s="114" t="s">
        <v>1396</v>
      </c>
      <c r="B726" s="114" t="s">
        <v>265</v>
      </c>
      <c r="C726" s="114" t="s">
        <v>637</v>
      </c>
      <c r="D726" s="115">
        <v>7.2762437719962492E-2</v>
      </c>
      <c r="E726" s="115">
        <v>0.19748088381970164</v>
      </c>
      <c r="F726" s="115">
        <v>1.2002719549014254E-2</v>
      </c>
    </row>
    <row r="727" spans="1:6" ht="15.75" customHeight="1" outlineLevel="2" thickBot="1" x14ac:dyDescent="0.3">
      <c r="A727" s="114" t="s">
        <v>1396</v>
      </c>
      <c r="B727" s="114" t="s">
        <v>266</v>
      </c>
      <c r="C727" s="114" t="s">
        <v>638</v>
      </c>
      <c r="D727" s="115">
        <v>0.20954885518869615</v>
      </c>
      <c r="E727" s="115">
        <v>0.24135275941822984</v>
      </c>
      <c r="F727" s="115">
        <v>4.9154237918293958E-2</v>
      </c>
    </row>
    <row r="728" spans="1:6" ht="15.75" customHeight="1" outlineLevel="2" thickBot="1" x14ac:dyDescent="0.3">
      <c r="A728" s="114" t="s">
        <v>1396</v>
      </c>
      <c r="B728" s="114" t="s">
        <v>267</v>
      </c>
      <c r="C728" s="114" t="s">
        <v>639</v>
      </c>
      <c r="D728" s="115">
        <v>4.958106642893878E-2</v>
      </c>
      <c r="E728" s="115">
        <v>0.13669663146441136</v>
      </c>
      <c r="F728" s="115">
        <v>7.3749787150955244E-3</v>
      </c>
    </row>
    <row r="729" spans="1:6" ht="15.75" customHeight="1" outlineLevel="2" thickBot="1" x14ac:dyDescent="0.3">
      <c r="A729" s="114" t="s">
        <v>1396</v>
      </c>
      <c r="B729" s="114" t="s">
        <v>268</v>
      </c>
      <c r="C729" s="114" t="s">
        <v>640</v>
      </c>
      <c r="D729" s="115">
        <v>0.21331024903144299</v>
      </c>
      <c r="E729" s="115">
        <v>0.18536557261474004</v>
      </c>
      <c r="F729" s="115">
        <v>4.8787490174800406E-2</v>
      </c>
    </row>
    <row r="730" spans="1:6" ht="15.75" customHeight="1" outlineLevel="2" thickBot="1" x14ac:dyDescent="0.3">
      <c r="A730" s="114" t="s">
        <v>1396</v>
      </c>
      <c r="B730" s="114" t="s">
        <v>269</v>
      </c>
      <c r="C730" s="114" t="s">
        <v>641</v>
      </c>
      <c r="D730" s="115">
        <v>8.8525475562382088E-3</v>
      </c>
      <c r="E730" s="115">
        <v>2.4518132852052676E-2</v>
      </c>
      <c r="F730" s="115">
        <v>1.3386901947535135E-3</v>
      </c>
    </row>
    <row r="731" spans="1:6" ht="15.75" customHeight="1" outlineLevel="2" thickBot="1" x14ac:dyDescent="0.3">
      <c r="A731" s="114" t="s">
        <v>1396</v>
      </c>
      <c r="B731" s="114" t="s">
        <v>270</v>
      </c>
      <c r="C731" s="114" t="s">
        <v>642</v>
      </c>
      <c r="D731" s="115">
        <v>6.9203525333945935E-4</v>
      </c>
      <c r="E731" s="115">
        <v>6.0436421477396297E-4</v>
      </c>
      <c r="F731" s="115">
        <v>1.7241332354304859E-4</v>
      </c>
    </row>
    <row r="732" spans="1:6" ht="15.75" customHeight="1" outlineLevel="2" thickBot="1" x14ac:dyDescent="0.3">
      <c r="A732" s="114" t="s">
        <v>1396</v>
      </c>
      <c r="B732" s="114" t="s">
        <v>271</v>
      </c>
      <c r="C732" s="114" t="s">
        <v>643</v>
      </c>
      <c r="D732" s="115">
        <v>1.4879274839143421E-2</v>
      </c>
      <c r="E732" s="115">
        <v>3.448976548969334E-2</v>
      </c>
      <c r="F732" s="115">
        <v>2.0589178927853703E-3</v>
      </c>
    </row>
    <row r="733" spans="1:6" ht="15.75" customHeight="1" outlineLevel="2" thickBot="1" x14ac:dyDescent="0.3">
      <c r="A733" s="114" t="s">
        <v>1396</v>
      </c>
      <c r="B733" s="114" t="s">
        <v>272</v>
      </c>
      <c r="C733" s="114" t="s">
        <v>644</v>
      </c>
      <c r="D733" s="115">
        <v>5.8831418788611554E-3</v>
      </c>
      <c r="E733" s="115">
        <v>5.7718137095633072E-3</v>
      </c>
      <c r="F733" s="115">
        <v>1.4168108289676143E-3</v>
      </c>
    </row>
    <row r="734" spans="1:6" ht="15.75" customHeight="1" outlineLevel="2" thickBot="1" x14ac:dyDescent="0.3">
      <c r="A734" s="114" t="s">
        <v>1396</v>
      </c>
      <c r="B734" s="114" t="s">
        <v>273</v>
      </c>
      <c r="C734" s="114" t="s">
        <v>645</v>
      </c>
      <c r="D734" s="115">
        <v>1.3167279686469767E-2</v>
      </c>
      <c r="E734" s="115">
        <v>3.3350645751434586E-2</v>
      </c>
      <c r="F734" s="115">
        <v>1.4036930624243529E-3</v>
      </c>
    </row>
    <row r="735" spans="1:6" ht="15.75" customHeight="1" outlineLevel="2" thickBot="1" x14ac:dyDescent="0.3">
      <c r="A735" s="114" t="s">
        <v>1396</v>
      </c>
      <c r="B735" s="114" t="s">
        <v>274</v>
      </c>
      <c r="C735" s="114" t="s">
        <v>646</v>
      </c>
      <c r="D735" s="115">
        <v>5.4339984903415302E-3</v>
      </c>
      <c r="E735" s="115">
        <v>1.6960014512261114E-2</v>
      </c>
      <c r="F735" s="115">
        <v>1.0094080994970159E-3</v>
      </c>
    </row>
    <row r="736" spans="1:6" ht="15.75" customHeight="1" outlineLevel="2" thickBot="1" x14ac:dyDescent="0.3">
      <c r="A736" s="114" t="s">
        <v>1396</v>
      </c>
      <c r="B736" s="114" t="s">
        <v>275</v>
      </c>
      <c r="C736" s="114" t="s">
        <v>647</v>
      </c>
      <c r="D736" s="115">
        <v>6.7023307020955027E-3</v>
      </c>
      <c r="E736" s="115">
        <v>2.1189215876713151E-2</v>
      </c>
      <c r="F736" s="115">
        <v>1.4860822250481634E-3</v>
      </c>
    </row>
    <row r="737" spans="1:6" ht="15.75" customHeight="1" outlineLevel="2" thickBot="1" x14ac:dyDescent="0.3">
      <c r="A737" s="114" t="s">
        <v>1396</v>
      </c>
      <c r="B737" s="114" t="s">
        <v>276</v>
      </c>
      <c r="C737" s="114" t="s">
        <v>648</v>
      </c>
      <c r="D737" s="115">
        <v>9.3479983178779581E-4</v>
      </c>
      <c r="E737" s="115">
        <v>1.4254568849597217E-3</v>
      </c>
      <c r="F737" s="115">
        <v>2.4537255105212781E-4</v>
      </c>
    </row>
    <row r="738" spans="1:6" ht="15.75" customHeight="1" outlineLevel="2" thickBot="1" x14ac:dyDescent="0.3">
      <c r="A738" s="114" t="s">
        <v>1396</v>
      </c>
      <c r="B738" s="114" t="s">
        <v>277</v>
      </c>
      <c r="C738" s="114" t="s">
        <v>649</v>
      </c>
      <c r="D738" s="115">
        <v>6.4572949212460568E-2</v>
      </c>
      <c r="E738" s="115">
        <v>0.22657297751221178</v>
      </c>
      <c r="F738" s="115">
        <v>1.3158673120208859E-2</v>
      </c>
    </row>
    <row r="739" spans="1:6" ht="15.75" customHeight="1" outlineLevel="2" thickBot="1" x14ac:dyDescent="0.3">
      <c r="A739" s="114" t="s">
        <v>1396</v>
      </c>
      <c r="B739" s="114" t="s">
        <v>278</v>
      </c>
      <c r="C739" s="114" t="s">
        <v>650</v>
      </c>
      <c r="D739" s="115">
        <v>5.8716684991405822E-3</v>
      </c>
      <c r="E739" s="115">
        <v>1.5557071921394576E-2</v>
      </c>
      <c r="F739" s="115">
        <v>8.3535589403848092E-4</v>
      </c>
    </row>
    <row r="740" spans="1:6" ht="15.75" customHeight="1" outlineLevel="2" thickBot="1" x14ac:dyDescent="0.3">
      <c r="A740" s="114" t="s">
        <v>1396</v>
      </c>
      <c r="B740" s="114" t="s">
        <v>279</v>
      </c>
      <c r="C740" s="114" t="s">
        <v>651</v>
      </c>
      <c r="D740" s="115">
        <v>2.7868584009232648E-5</v>
      </c>
      <c r="E740" s="115">
        <v>4.8357415339895063E-5</v>
      </c>
      <c r="F740" s="115">
        <v>8.0988424912189304E-6</v>
      </c>
    </row>
    <row r="741" spans="1:6" ht="15.75" customHeight="1" outlineLevel="2" thickBot="1" x14ac:dyDescent="0.3">
      <c r="A741" s="114" t="s">
        <v>1396</v>
      </c>
      <c r="B741" s="114" t="s">
        <v>280</v>
      </c>
      <c r="C741" s="114" t="s">
        <v>652</v>
      </c>
      <c r="D741" s="115">
        <v>0</v>
      </c>
      <c r="E741" s="115">
        <v>0</v>
      </c>
      <c r="F741" s="115">
        <v>0</v>
      </c>
    </row>
    <row r="742" spans="1:6" ht="15.75" customHeight="1" outlineLevel="2" thickBot="1" x14ac:dyDescent="0.3">
      <c r="A742" s="114" t="s">
        <v>1396</v>
      </c>
      <c r="B742" s="114" t="s">
        <v>281</v>
      </c>
      <c r="C742" s="114" t="s">
        <v>653</v>
      </c>
      <c r="D742" s="115">
        <v>0.10469300433967542</v>
      </c>
      <c r="E742" s="115">
        <v>0.24381763376519575</v>
      </c>
      <c r="F742" s="115">
        <v>2.5942928110170325E-2</v>
      </c>
    </row>
    <row r="743" spans="1:6" ht="15.75" customHeight="1" outlineLevel="2" thickBot="1" x14ac:dyDescent="0.3">
      <c r="A743" s="114" t="s">
        <v>1396</v>
      </c>
      <c r="B743" s="114" t="s">
        <v>282</v>
      </c>
      <c r="C743" s="114" t="s">
        <v>654</v>
      </c>
      <c r="D743" s="115">
        <v>2.2055588449415582E-2</v>
      </c>
      <c r="E743" s="115">
        <v>4.8098283723714136E-2</v>
      </c>
      <c r="F743" s="115">
        <v>5.3991676431068385E-3</v>
      </c>
    </row>
    <row r="744" spans="1:6" ht="15.75" customHeight="1" outlineLevel="2" thickBot="1" x14ac:dyDescent="0.3">
      <c r="A744" s="114" t="s">
        <v>1396</v>
      </c>
      <c r="B744" s="114" t="s">
        <v>283</v>
      </c>
      <c r="C744" s="114" t="s">
        <v>655</v>
      </c>
      <c r="D744" s="115">
        <v>0.14022604664774452</v>
      </c>
      <c r="E744" s="115">
        <v>0.39009738811330519</v>
      </c>
      <c r="F744" s="115">
        <v>3.3125013344488113E-2</v>
      </c>
    </row>
    <row r="745" spans="1:6" ht="15.75" customHeight="1" outlineLevel="2" thickBot="1" x14ac:dyDescent="0.3">
      <c r="A745" s="114" t="s">
        <v>1396</v>
      </c>
      <c r="B745" s="114" t="s">
        <v>284</v>
      </c>
      <c r="C745" s="114" t="s">
        <v>656</v>
      </c>
      <c r="D745" s="115">
        <v>8.7421656146354308E-3</v>
      </c>
      <c r="E745" s="115">
        <v>2.6349378652849371E-2</v>
      </c>
      <c r="F745" s="115">
        <v>1.824851838692928E-3</v>
      </c>
    </row>
    <row r="746" spans="1:6" ht="15.75" customHeight="1" outlineLevel="2" thickBot="1" x14ac:dyDescent="0.3">
      <c r="A746" s="114" t="s">
        <v>1396</v>
      </c>
      <c r="B746" s="114" t="s">
        <v>285</v>
      </c>
      <c r="C746" s="114" t="s">
        <v>657</v>
      </c>
      <c r="D746" s="115">
        <v>5.4163515930221113E-4</v>
      </c>
      <c r="E746" s="115">
        <v>1.1569839362568439E-3</v>
      </c>
      <c r="F746" s="115">
        <v>1.3032279068749358E-4</v>
      </c>
    </row>
    <row r="747" spans="1:6" ht="15.75" customHeight="1" outlineLevel="2" thickBot="1" x14ac:dyDescent="0.3">
      <c r="A747" s="114" t="s">
        <v>1396</v>
      </c>
      <c r="B747" s="114" t="s">
        <v>286</v>
      </c>
      <c r="C747" s="114" t="s">
        <v>658</v>
      </c>
      <c r="D747" s="115">
        <v>1.2666850657836171E-6</v>
      </c>
      <c r="E747" s="115">
        <v>1.8076482829736702E-6</v>
      </c>
      <c r="F747" s="115">
        <v>3.4784090136971856E-7</v>
      </c>
    </row>
    <row r="748" spans="1:6" ht="15.75" customHeight="1" outlineLevel="2" thickBot="1" x14ac:dyDescent="0.3">
      <c r="A748" s="114" t="s">
        <v>1396</v>
      </c>
      <c r="B748" s="114" t="s">
        <v>287</v>
      </c>
      <c r="C748" s="114" t="s">
        <v>659</v>
      </c>
      <c r="D748" s="115">
        <v>3.8186779259275043E-2</v>
      </c>
      <c r="E748" s="115">
        <v>7.6008763691134532E-2</v>
      </c>
      <c r="F748" s="115">
        <v>6.8608301991974667E-3</v>
      </c>
    </row>
    <row r="749" spans="1:6" ht="15.75" customHeight="1" outlineLevel="2" thickBot="1" x14ac:dyDescent="0.3">
      <c r="A749" s="114" t="s">
        <v>1396</v>
      </c>
      <c r="B749" s="114" t="s">
        <v>288</v>
      </c>
      <c r="C749" s="114" t="s">
        <v>660</v>
      </c>
      <c r="D749" s="115">
        <v>4.5707285122348626E-3</v>
      </c>
      <c r="E749" s="115">
        <v>1.0854431931939541E-2</v>
      </c>
      <c r="F749" s="115">
        <v>9.7075267009206698E-4</v>
      </c>
    </row>
    <row r="750" spans="1:6" ht="15.75" customHeight="1" outlineLevel="2" thickBot="1" x14ac:dyDescent="0.3">
      <c r="A750" s="114" t="s">
        <v>1396</v>
      </c>
      <c r="B750" s="114" t="s">
        <v>289</v>
      </c>
      <c r="C750" s="114" t="s">
        <v>661</v>
      </c>
      <c r="D750" s="115">
        <v>3.6107571168047515E-5</v>
      </c>
      <c r="E750" s="115">
        <v>5.1905640585666616E-5</v>
      </c>
      <c r="F750" s="115">
        <v>8.6829416082555114E-6</v>
      </c>
    </row>
    <row r="751" spans="1:6" ht="15.75" customHeight="1" outlineLevel="2" thickBot="1" x14ac:dyDescent="0.3">
      <c r="A751" s="114" t="s">
        <v>1396</v>
      </c>
      <c r="B751" s="114" t="s">
        <v>290</v>
      </c>
      <c r="C751" s="114" t="s">
        <v>662</v>
      </c>
      <c r="D751" s="115">
        <v>7.0748923332755617E-6</v>
      </c>
      <c r="E751" s="115">
        <v>8.9888838514416536E-6</v>
      </c>
      <c r="F751" s="115">
        <v>1.2636214855193671E-6</v>
      </c>
    </row>
    <row r="752" spans="1:6" ht="15.75" customHeight="1" outlineLevel="2" thickBot="1" x14ac:dyDescent="0.3">
      <c r="A752" s="114" t="s">
        <v>1396</v>
      </c>
      <c r="B752" s="114" t="s">
        <v>291</v>
      </c>
      <c r="C752" s="114" t="s">
        <v>663</v>
      </c>
      <c r="D752" s="115">
        <v>4.5469682743185078E-4</v>
      </c>
      <c r="E752" s="115">
        <v>8.3553988326107826E-4</v>
      </c>
      <c r="F752" s="115">
        <v>1.1540493843075507E-4</v>
      </c>
    </row>
    <row r="753" spans="1:6" ht="15.75" customHeight="1" outlineLevel="2" thickBot="1" x14ac:dyDescent="0.3">
      <c r="A753" s="114" t="s">
        <v>1396</v>
      </c>
      <c r="B753" s="114" t="s">
        <v>292</v>
      </c>
      <c r="C753" s="114" t="s">
        <v>664</v>
      </c>
      <c r="D753" s="115">
        <v>1.4160229407638218E-6</v>
      </c>
      <c r="E753" s="115">
        <v>2.3777025418314619E-6</v>
      </c>
      <c r="F753" s="115">
        <v>2.2895922292011134E-7</v>
      </c>
    </row>
    <row r="754" spans="1:6" ht="15.75" customHeight="1" outlineLevel="2" thickBot="1" x14ac:dyDescent="0.3">
      <c r="A754" s="114" t="s">
        <v>1396</v>
      </c>
      <c r="B754" s="114" t="s">
        <v>293</v>
      </c>
      <c r="C754" s="114" t="s">
        <v>665</v>
      </c>
      <c r="D754" s="115">
        <v>4.7786740698517867E-4</v>
      </c>
      <c r="E754" s="115">
        <v>7.7483141505193252E-4</v>
      </c>
      <c r="F754" s="115">
        <v>9.672824297962874E-5</v>
      </c>
    </row>
    <row r="755" spans="1:6" ht="15.75" customHeight="1" outlineLevel="2" thickBot="1" x14ac:dyDescent="0.3">
      <c r="A755" s="114" t="s">
        <v>1396</v>
      </c>
      <c r="B755" s="114" t="s">
        <v>294</v>
      </c>
      <c r="C755" s="114" t="s">
        <v>666</v>
      </c>
      <c r="D755" s="115">
        <v>9.4125749602083067E-4</v>
      </c>
      <c r="E755" s="115">
        <v>1.819732321439782E-3</v>
      </c>
      <c r="F755" s="115">
        <v>1.8937372824807995E-4</v>
      </c>
    </row>
    <row r="756" spans="1:6" ht="15.75" customHeight="1" outlineLevel="2" thickBot="1" x14ac:dyDescent="0.3">
      <c r="A756" s="114" t="s">
        <v>1396</v>
      </c>
      <c r="B756" s="114" t="s">
        <v>295</v>
      </c>
      <c r="C756" s="114" t="s">
        <v>667</v>
      </c>
      <c r="D756" s="115">
        <v>3.0752754710660973E-4</v>
      </c>
      <c r="E756" s="115">
        <v>8.8390498567135554E-4</v>
      </c>
      <c r="F756" s="115">
        <v>6.7930033249070498E-5</v>
      </c>
    </row>
    <row r="757" spans="1:6" ht="15.75" customHeight="1" outlineLevel="2" thickBot="1" x14ac:dyDescent="0.3">
      <c r="A757" s="114" t="s">
        <v>1396</v>
      </c>
      <c r="B757" s="114" t="s">
        <v>296</v>
      </c>
      <c r="C757" s="114" t="s">
        <v>668</v>
      </c>
      <c r="D757" s="115">
        <v>5.4325552093927067E-2</v>
      </c>
      <c r="E757" s="115">
        <v>0.1262110945213506</v>
      </c>
      <c r="F757" s="115">
        <v>1.3624197295686272E-2</v>
      </c>
    </row>
    <row r="758" spans="1:6" ht="15.75" customHeight="1" outlineLevel="2" thickBot="1" x14ac:dyDescent="0.3">
      <c r="A758" s="114" t="s">
        <v>1396</v>
      </c>
      <c r="B758" s="114" t="s">
        <v>297</v>
      </c>
      <c r="C758" s="114" t="s">
        <v>669</v>
      </c>
      <c r="D758" s="115">
        <v>1.3233091907944607E-2</v>
      </c>
      <c r="E758" s="115">
        <v>3.0112617072550169E-2</v>
      </c>
      <c r="F758" s="115">
        <v>3.2139762974365705E-3</v>
      </c>
    </row>
    <row r="759" spans="1:6" ht="15.75" customHeight="1" outlineLevel="2" thickBot="1" x14ac:dyDescent="0.3">
      <c r="A759" s="114" t="s">
        <v>1396</v>
      </c>
      <c r="B759" s="114" t="s">
        <v>298</v>
      </c>
      <c r="C759" s="114" t="s">
        <v>670</v>
      </c>
      <c r="D759" s="115">
        <v>2.3227147543063081E-2</v>
      </c>
      <c r="E759" s="115">
        <v>5.7033103877838172E-2</v>
      </c>
      <c r="F759" s="115">
        <v>4.3299241606130617E-3</v>
      </c>
    </row>
    <row r="760" spans="1:6" ht="15.75" customHeight="1" outlineLevel="2" thickBot="1" x14ac:dyDescent="0.3">
      <c r="A760" s="114" t="s">
        <v>1396</v>
      </c>
      <c r="B760" s="114" t="s">
        <v>299</v>
      </c>
      <c r="C760" s="114" t="s">
        <v>671</v>
      </c>
      <c r="D760" s="115">
        <v>4.0198931609781829E-2</v>
      </c>
      <c r="E760" s="115">
        <v>3.8374557644411687E-2</v>
      </c>
      <c r="F760" s="115">
        <v>9.2052326589945437E-3</v>
      </c>
    </row>
    <row r="761" spans="1:6" ht="15.75" customHeight="1" outlineLevel="2" thickBot="1" x14ac:dyDescent="0.3">
      <c r="A761" s="114" t="s">
        <v>1396</v>
      </c>
      <c r="B761" s="114" t="s">
        <v>300</v>
      </c>
      <c r="C761" s="114" t="s">
        <v>672</v>
      </c>
      <c r="D761" s="115">
        <v>1.7357544832251504E-3</v>
      </c>
      <c r="E761" s="115">
        <v>4.2903697501613519E-3</v>
      </c>
      <c r="F761" s="115">
        <v>4.9677390242544887E-4</v>
      </c>
    </row>
    <row r="762" spans="1:6" ht="15.75" customHeight="1" outlineLevel="2" thickBot="1" x14ac:dyDescent="0.3">
      <c r="A762" s="114" t="s">
        <v>1396</v>
      </c>
      <c r="B762" s="114" t="s">
        <v>301</v>
      </c>
      <c r="C762" s="114" t="s">
        <v>673</v>
      </c>
      <c r="D762" s="115">
        <v>1.0168927096101035E-3</v>
      </c>
      <c r="E762" s="115">
        <v>2.5320187979422804E-3</v>
      </c>
      <c r="F762" s="115">
        <v>2.0157266593289315E-4</v>
      </c>
    </row>
    <row r="763" spans="1:6" ht="15.75" customHeight="1" outlineLevel="2" thickBot="1" x14ac:dyDescent="0.3">
      <c r="A763" s="114" t="s">
        <v>1396</v>
      </c>
      <c r="B763" s="114" t="s">
        <v>302</v>
      </c>
      <c r="C763" s="114" t="s">
        <v>674</v>
      </c>
      <c r="D763" s="115">
        <v>2.8105219968956892E-4</v>
      </c>
      <c r="E763" s="115">
        <v>6.557265002163239E-4</v>
      </c>
      <c r="F763" s="115">
        <v>3.8961825494055845E-5</v>
      </c>
    </row>
    <row r="764" spans="1:6" ht="15.75" customHeight="1" outlineLevel="2" thickBot="1" x14ac:dyDescent="0.3">
      <c r="A764" s="114" t="s">
        <v>1396</v>
      </c>
      <c r="B764" s="114" t="s">
        <v>309</v>
      </c>
      <c r="C764" s="114" t="s">
        <v>680</v>
      </c>
      <c r="D764" s="115">
        <v>2.7861013735751301E-3</v>
      </c>
      <c r="E764" s="115">
        <v>4.1100952224522253E-3</v>
      </c>
      <c r="F764" s="115">
        <v>6.7667595673043626E-4</v>
      </c>
    </row>
    <row r="765" spans="1:6" ht="15.75" customHeight="1" outlineLevel="2" thickBot="1" x14ac:dyDescent="0.3">
      <c r="A765" s="114" t="s">
        <v>1396</v>
      </c>
      <c r="B765" s="114" t="s">
        <v>307</v>
      </c>
      <c r="C765" s="114" t="s">
        <v>678</v>
      </c>
      <c r="D765" s="115">
        <v>4.0338839095445693E-3</v>
      </c>
      <c r="E765" s="115">
        <v>2.0452835782258712E-2</v>
      </c>
      <c r="F765" s="115">
        <v>1.066434175358347E-3</v>
      </c>
    </row>
    <row r="766" spans="1:6" ht="15.75" customHeight="1" outlineLevel="2" thickBot="1" x14ac:dyDescent="0.3">
      <c r="A766" s="114" t="s">
        <v>1396</v>
      </c>
      <c r="B766" s="114" t="s">
        <v>308</v>
      </c>
      <c r="C766" s="114" t="s">
        <v>679</v>
      </c>
      <c r="D766" s="115">
        <v>7.2455699443044373E-5</v>
      </c>
      <c r="E766" s="115">
        <v>1.2219651172514135E-4</v>
      </c>
      <c r="F766" s="115">
        <v>2.306806258037534E-5</v>
      </c>
    </row>
    <row r="767" spans="1:6" ht="15.75" customHeight="1" outlineLevel="2" thickBot="1" x14ac:dyDescent="0.3">
      <c r="A767" s="114" t="s">
        <v>1396</v>
      </c>
      <c r="B767" s="114" t="s">
        <v>234</v>
      </c>
      <c r="C767" s="114" t="s">
        <v>606</v>
      </c>
      <c r="D767" s="115">
        <v>1.5781049744972118E-4</v>
      </c>
      <c r="E767" s="115">
        <v>2.9138084274781568E-5</v>
      </c>
      <c r="F767" s="115">
        <v>2.4138276945988825E-5</v>
      </c>
    </row>
    <row r="768" spans="1:6" ht="15.75" customHeight="1" outlineLevel="2" thickBot="1" x14ac:dyDescent="0.3">
      <c r="A768" s="114" t="s">
        <v>1396</v>
      </c>
      <c r="B768" s="114" t="s">
        <v>235</v>
      </c>
      <c r="C768" s="114" t="s">
        <v>607</v>
      </c>
      <c r="D768" s="115">
        <v>4.0140431894757911E-2</v>
      </c>
      <c r="E768" s="115">
        <v>6.8794357565002406E-3</v>
      </c>
      <c r="F768" s="115">
        <v>3.6467175073721693E-3</v>
      </c>
    </row>
    <row r="769" spans="1:6" ht="15.75" customHeight="1" outlineLevel="2" thickBot="1" x14ac:dyDescent="0.3">
      <c r="A769" s="114" t="s">
        <v>1396</v>
      </c>
      <c r="B769" s="114" t="s">
        <v>236</v>
      </c>
      <c r="C769" s="114" t="s">
        <v>608</v>
      </c>
      <c r="D769" s="115">
        <v>3.3130328124795607E-5</v>
      </c>
      <c r="E769" s="115">
        <v>5.6841748236289986E-6</v>
      </c>
      <c r="F769" s="115">
        <v>2.961497179489045E-6</v>
      </c>
    </row>
    <row r="770" spans="1:6" ht="15.75" customHeight="1" outlineLevel="2" thickBot="1" x14ac:dyDescent="0.3">
      <c r="A770" s="114" t="s">
        <v>1396</v>
      </c>
      <c r="B770" s="114" t="s">
        <v>237</v>
      </c>
      <c r="C770" s="114" t="s">
        <v>609</v>
      </c>
      <c r="D770" s="115">
        <v>1.7058678359623436E-5</v>
      </c>
      <c r="E770" s="115">
        <v>2.9591909549747126E-6</v>
      </c>
      <c r="F770" s="115">
        <v>1.4882307498494896E-6</v>
      </c>
    </row>
    <row r="771" spans="1:6" ht="15.75" customHeight="1" outlineLevel="2" thickBot="1" x14ac:dyDescent="0.3">
      <c r="A771" s="114" t="s">
        <v>1396</v>
      </c>
      <c r="B771" s="114" t="s">
        <v>238</v>
      </c>
      <c r="C771" s="114" t="s">
        <v>610</v>
      </c>
      <c r="D771" s="115">
        <v>2.2819022520661282E-4</v>
      </c>
      <c r="E771" s="115">
        <v>4.2043667211934916E-5</v>
      </c>
      <c r="F771" s="115">
        <v>2.2292511128932147E-5</v>
      </c>
    </row>
    <row r="772" spans="1:6" ht="15.75" customHeight="1" outlineLevel="2" thickBot="1" x14ac:dyDescent="0.3">
      <c r="A772" s="114" t="s">
        <v>1396</v>
      </c>
      <c r="B772" s="114" t="s">
        <v>239</v>
      </c>
      <c r="C772" s="114" t="s">
        <v>611</v>
      </c>
      <c r="D772" s="115">
        <v>1.5546742099772047E-4</v>
      </c>
      <c r="E772" s="115">
        <v>3.1530493360365431E-5</v>
      </c>
      <c r="F772" s="115">
        <v>1.3622128603769458E-5</v>
      </c>
    </row>
    <row r="773" spans="1:6" ht="15.75" customHeight="1" outlineLevel="2" thickBot="1" x14ac:dyDescent="0.3">
      <c r="A773" s="114" t="s">
        <v>1396</v>
      </c>
      <c r="B773" s="114" t="s">
        <v>240</v>
      </c>
      <c r="C773" s="114" t="s">
        <v>612</v>
      </c>
      <c r="D773" s="115">
        <v>2.0985980586030577E-5</v>
      </c>
      <c r="E773" s="115">
        <v>4.7795630571630556E-6</v>
      </c>
      <c r="F773" s="115">
        <v>3.8780574834273546E-6</v>
      </c>
    </row>
    <row r="774" spans="1:6" ht="15.75" customHeight="1" outlineLevel="2" thickBot="1" x14ac:dyDescent="0.3">
      <c r="A774" s="114" t="s">
        <v>1396</v>
      </c>
      <c r="B774" s="114" t="s">
        <v>241</v>
      </c>
      <c r="C774" s="114" t="s">
        <v>613</v>
      </c>
      <c r="D774" s="115">
        <v>3.4548134499890403E-4</v>
      </c>
      <c r="E774" s="115">
        <v>5.8074987743869369E-5</v>
      </c>
      <c r="F774" s="115">
        <v>2.8786194081475644E-5</v>
      </c>
    </row>
    <row r="775" spans="1:6" ht="15.75" customHeight="1" outlineLevel="2" thickBot="1" x14ac:dyDescent="0.3">
      <c r="A775" s="114" t="s">
        <v>1396</v>
      </c>
      <c r="B775" s="114" t="s">
        <v>242</v>
      </c>
      <c r="C775" s="114" t="s">
        <v>614</v>
      </c>
      <c r="D775" s="115">
        <v>2.9321819832353387E-2</v>
      </c>
      <c r="E775" s="115">
        <v>8.4961241902258722E-3</v>
      </c>
      <c r="F775" s="115">
        <v>5.1288243443536842E-3</v>
      </c>
    </row>
    <row r="776" spans="1:6" ht="15.75" customHeight="1" outlineLevel="2" thickBot="1" x14ac:dyDescent="0.3">
      <c r="A776" s="114" t="s">
        <v>1396</v>
      </c>
      <c r="B776" s="114" t="s">
        <v>243</v>
      </c>
      <c r="C776" s="114" t="s">
        <v>615</v>
      </c>
      <c r="D776" s="115">
        <v>1.0311586711751184E-3</v>
      </c>
      <c r="E776" s="115">
        <v>2.6262091004550784E-4</v>
      </c>
      <c r="F776" s="115">
        <v>1.5509487616909557E-4</v>
      </c>
    </row>
    <row r="777" spans="1:6" ht="15.75" customHeight="1" outlineLevel="2" thickBot="1" x14ac:dyDescent="0.3">
      <c r="A777" s="114" t="s">
        <v>1396</v>
      </c>
      <c r="B777" s="114" t="s">
        <v>244</v>
      </c>
      <c r="C777" s="114" t="s">
        <v>616</v>
      </c>
      <c r="D777" s="115">
        <v>8.504708147951441E-4</v>
      </c>
      <c r="E777" s="115">
        <v>1.5696865395065443E-4</v>
      </c>
      <c r="F777" s="115">
        <v>8.0614533799811032E-5</v>
      </c>
    </row>
    <row r="778" spans="1:6" ht="15.75" customHeight="1" outlineLevel="2" thickBot="1" x14ac:dyDescent="0.3">
      <c r="A778" s="114" t="s">
        <v>1396</v>
      </c>
      <c r="B778" s="114" t="s">
        <v>245</v>
      </c>
      <c r="C778" s="114" t="s">
        <v>617</v>
      </c>
      <c r="D778" s="115">
        <v>1.7043156919570351E-2</v>
      </c>
      <c r="E778" s="115">
        <v>3.27199261863381E-3</v>
      </c>
      <c r="F778" s="115">
        <v>1.5764583289107907E-3</v>
      </c>
    </row>
    <row r="779" spans="1:6" ht="15.75" customHeight="1" outlineLevel="2" thickBot="1" x14ac:dyDescent="0.3">
      <c r="A779" s="114" t="s">
        <v>1396</v>
      </c>
      <c r="B779" s="114" t="s">
        <v>203</v>
      </c>
      <c r="C779" s="114" t="s">
        <v>576</v>
      </c>
      <c r="D779" s="115">
        <v>3.2491174431419018E-3</v>
      </c>
      <c r="E779" s="115">
        <v>6.7695516274191611E-4</v>
      </c>
      <c r="F779" s="115">
        <v>1.485549570370739E-4</v>
      </c>
    </row>
    <row r="780" spans="1:6" ht="15.75" customHeight="1" outlineLevel="2" thickBot="1" x14ac:dyDescent="0.3">
      <c r="A780" s="114" t="s">
        <v>1396</v>
      </c>
      <c r="B780" s="114" t="s">
        <v>204</v>
      </c>
      <c r="C780" s="114" t="s">
        <v>577</v>
      </c>
      <c r="D780" s="115">
        <v>7.9794219141600777E-4</v>
      </c>
      <c r="E780" s="115">
        <v>1.2673674379960097E-4</v>
      </c>
      <c r="F780" s="115">
        <v>2.6118460353595504E-5</v>
      </c>
    </row>
    <row r="781" spans="1:6" ht="15.75" customHeight="1" outlineLevel="2" thickBot="1" x14ac:dyDescent="0.3">
      <c r="A781" s="114" t="s">
        <v>1396</v>
      </c>
      <c r="B781" s="114" t="s">
        <v>205</v>
      </c>
      <c r="C781" s="114" t="s">
        <v>578</v>
      </c>
      <c r="D781" s="115">
        <v>5.9751823249442216E-4</v>
      </c>
      <c r="E781" s="115">
        <v>9.5338762120476171E-5</v>
      </c>
      <c r="F781" s="115">
        <v>1.4008167595032067E-5</v>
      </c>
    </row>
    <row r="782" spans="1:6" ht="15.75" customHeight="1" outlineLevel="2" thickBot="1" x14ac:dyDescent="0.3">
      <c r="A782" s="114" t="s">
        <v>1396</v>
      </c>
      <c r="B782" s="114" t="s">
        <v>206</v>
      </c>
      <c r="C782" s="114" t="s">
        <v>579</v>
      </c>
      <c r="D782" s="115">
        <v>5.1386686776024493E-4</v>
      </c>
      <c r="E782" s="115">
        <v>9.067712438481595E-5</v>
      </c>
      <c r="F782" s="115">
        <v>2.0769296585235358E-5</v>
      </c>
    </row>
    <row r="783" spans="1:6" ht="15.75" customHeight="1" outlineLevel="2" thickBot="1" x14ac:dyDescent="0.3">
      <c r="A783" s="114" t="s">
        <v>1396</v>
      </c>
      <c r="B783" s="114" t="s">
        <v>207</v>
      </c>
      <c r="C783" s="114" t="s">
        <v>580</v>
      </c>
      <c r="D783" s="115">
        <v>1.208480879179939E-4</v>
      </c>
      <c r="E783" s="115">
        <v>1.9017821352195503E-5</v>
      </c>
      <c r="F783" s="115">
        <v>3.8024237936455692E-6</v>
      </c>
    </row>
    <row r="784" spans="1:6" ht="15.75" customHeight="1" outlineLevel="2" thickBot="1" x14ac:dyDescent="0.3">
      <c r="A784" s="114" t="s">
        <v>1396</v>
      </c>
      <c r="B784" s="114" t="s">
        <v>208</v>
      </c>
      <c r="C784" s="114" t="s">
        <v>581</v>
      </c>
      <c r="D784" s="115">
        <v>2.5650234236466517E-3</v>
      </c>
      <c r="E784" s="115">
        <v>4.051475159556137E-4</v>
      </c>
      <c r="F784" s="115">
        <v>8.4160851206811343E-5</v>
      </c>
    </row>
    <row r="785" spans="1:6" ht="15.75" customHeight="1" outlineLevel="2" thickBot="1" x14ac:dyDescent="0.3">
      <c r="A785" s="114" t="s">
        <v>1396</v>
      </c>
      <c r="B785" s="114" t="s">
        <v>209</v>
      </c>
      <c r="C785" s="114" t="s">
        <v>582</v>
      </c>
      <c r="D785" s="115">
        <v>3.3511746163319115E-3</v>
      </c>
      <c r="E785" s="115">
        <v>7.1026802165316874E-4</v>
      </c>
      <c r="F785" s="115">
        <v>1.6098462970132475E-4</v>
      </c>
    </row>
    <row r="786" spans="1:6" ht="15.75" customHeight="1" outlineLevel="2" thickBot="1" x14ac:dyDescent="0.3">
      <c r="A786" s="114" t="s">
        <v>1396</v>
      </c>
      <c r="B786" s="114" t="s">
        <v>210</v>
      </c>
      <c r="C786" s="114" t="s">
        <v>583</v>
      </c>
      <c r="D786" s="115">
        <v>7.6569020688227159E-4</v>
      </c>
      <c r="E786" s="115">
        <v>1.3902000327753954E-4</v>
      </c>
      <c r="F786" s="115">
        <v>1.7485050508871634E-5</v>
      </c>
    </row>
    <row r="787" spans="1:6" ht="15.75" customHeight="1" outlineLevel="2" thickBot="1" x14ac:dyDescent="0.3">
      <c r="A787" s="114" t="s">
        <v>1396</v>
      </c>
      <c r="B787" s="114" t="s">
        <v>211</v>
      </c>
      <c r="C787" s="114" t="s">
        <v>584</v>
      </c>
      <c r="D787" s="115">
        <v>2.0431678137753815E-3</v>
      </c>
      <c r="E787" s="115">
        <v>3.5151263615011257E-4</v>
      </c>
      <c r="F787" s="115">
        <v>8.115252949193753E-5</v>
      </c>
    </row>
    <row r="788" spans="1:6" ht="15.75" customHeight="1" outlineLevel="2" thickBot="1" x14ac:dyDescent="0.3">
      <c r="A788" s="114" t="s">
        <v>1396</v>
      </c>
      <c r="B788" s="114" t="s">
        <v>212</v>
      </c>
      <c r="C788" s="114" t="s">
        <v>585</v>
      </c>
      <c r="D788" s="115">
        <v>3.1733368601655063E-4</v>
      </c>
      <c r="E788" s="115">
        <v>5.266723970192987E-5</v>
      </c>
      <c r="F788" s="115">
        <v>1.2131373688250253E-5</v>
      </c>
    </row>
    <row r="789" spans="1:6" ht="15.75" customHeight="1" outlineLevel="2" thickBot="1" x14ac:dyDescent="0.3">
      <c r="A789" s="114" t="s">
        <v>1396</v>
      </c>
      <c r="B789" s="114" t="s">
        <v>213</v>
      </c>
      <c r="C789" s="114" t="s">
        <v>586</v>
      </c>
      <c r="D789" s="115">
        <v>1.9686151695952571E-3</v>
      </c>
      <c r="E789" s="115">
        <v>3.0878866665612955E-4</v>
      </c>
      <c r="F789" s="115">
        <v>6.6486107594457785E-5</v>
      </c>
    </row>
    <row r="790" spans="1:6" ht="15.75" customHeight="1" outlineLevel="2" thickBot="1" x14ac:dyDescent="0.3">
      <c r="A790" s="114" t="s">
        <v>1396</v>
      </c>
      <c r="B790" s="114" t="s">
        <v>214</v>
      </c>
      <c r="C790" s="114" t="s">
        <v>587</v>
      </c>
      <c r="D790" s="115">
        <v>2.177311298498514E-3</v>
      </c>
      <c r="E790" s="115">
        <v>3.2958708165920034E-4</v>
      </c>
      <c r="F790" s="115">
        <v>5.4773750698301155E-5</v>
      </c>
    </row>
    <row r="791" spans="1:6" ht="15.75" customHeight="1" outlineLevel="2" thickBot="1" x14ac:dyDescent="0.3">
      <c r="A791" s="114" t="s">
        <v>1396</v>
      </c>
      <c r="B791" s="114" t="s">
        <v>215</v>
      </c>
      <c r="C791" s="114" t="s">
        <v>588</v>
      </c>
      <c r="D791" s="115">
        <v>1.7325094143007976E-4</v>
      </c>
      <c r="E791" s="115">
        <v>2.7230292370856189E-5</v>
      </c>
      <c r="F791" s="115">
        <v>3.8541283060599912E-6</v>
      </c>
    </row>
    <row r="792" spans="1:6" ht="15.75" customHeight="1" outlineLevel="2" thickBot="1" x14ac:dyDescent="0.3">
      <c r="A792" s="114" t="s">
        <v>1396</v>
      </c>
      <c r="B792" s="114" t="s">
        <v>216</v>
      </c>
      <c r="C792" s="114" t="s">
        <v>589</v>
      </c>
      <c r="D792" s="115">
        <v>6.9152665960859894E-3</v>
      </c>
      <c r="E792" s="115">
        <v>1.2520978435512982E-3</v>
      </c>
      <c r="F792" s="115">
        <v>2.8582081156011159E-4</v>
      </c>
    </row>
    <row r="793" spans="1:6" ht="15.75" customHeight="1" outlineLevel="2" thickBot="1" x14ac:dyDescent="0.3">
      <c r="A793" s="114" t="s">
        <v>1396</v>
      </c>
      <c r="B793" s="114" t="s">
        <v>217</v>
      </c>
      <c r="C793" s="114" t="s">
        <v>590</v>
      </c>
      <c r="D793" s="115">
        <v>3.7116996862976851E-3</v>
      </c>
      <c r="E793" s="115">
        <v>6.8493672774926182E-4</v>
      </c>
      <c r="F793" s="115">
        <v>1.5931618898616805E-4</v>
      </c>
    </row>
    <row r="794" spans="1:6" ht="15.75" customHeight="1" outlineLevel="2" thickBot="1" x14ac:dyDescent="0.3">
      <c r="A794" s="114" t="s">
        <v>1396</v>
      </c>
      <c r="B794" s="114" t="s">
        <v>218</v>
      </c>
      <c r="C794" s="114" t="s">
        <v>591</v>
      </c>
      <c r="D794" s="115">
        <v>1.6293880420882253E-2</v>
      </c>
      <c r="E794" s="115">
        <v>2.9687407750369774E-3</v>
      </c>
      <c r="F794" s="115">
        <v>6.3653722792256478E-4</v>
      </c>
    </row>
    <row r="795" spans="1:6" ht="15.75" customHeight="1" outlineLevel="2" thickBot="1" x14ac:dyDescent="0.3">
      <c r="A795" s="114" t="s">
        <v>1396</v>
      </c>
      <c r="B795" s="114" t="s">
        <v>219</v>
      </c>
      <c r="C795" s="114" t="s">
        <v>592</v>
      </c>
      <c r="D795" s="115">
        <v>0.51646199561706863</v>
      </c>
      <c r="E795" s="115">
        <v>8.5482896166282615E-2</v>
      </c>
      <c r="F795" s="115">
        <v>1.265478794484662E-2</v>
      </c>
    </row>
    <row r="796" spans="1:6" ht="15.75" customHeight="1" outlineLevel="2" thickBot="1" x14ac:dyDescent="0.3">
      <c r="A796" s="114" t="s">
        <v>1396</v>
      </c>
      <c r="B796" s="114" t="s">
        <v>220</v>
      </c>
      <c r="C796" s="114" t="s">
        <v>593</v>
      </c>
      <c r="D796" s="115">
        <v>3.1844739624289934E-3</v>
      </c>
      <c r="E796" s="115">
        <v>5.6522246703175744E-4</v>
      </c>
      <c r="F796" s="115">
        <v>7.5340294975513735E-5</v>
      </c>
    </row>
    <row r="797" spans="1:6" ht="15.75" customHeight="1" outlineLevel="2" thickBot="1" x14ac:dyDescent="0.3">
      <c r="A797" s="114" t="s">
        <v>1396</v>
      </c>
      <c r="B797" s="114" t="s">
        <v>221</v>
      </c>
      <c r="C797" s="114" t="s">
        <v>594</v>
      </c>
      <c r="D797" s="115">
        <v>1.0790393856457726E-3</v>
      </c>
      <c r="E797" s="115">
        <v>1.8332956466331825E-4</v>
      </c>
      <c r="F797" s="115">
        <v>2.5202825957437394E-5</v>
      </c>
    </row>
    <row r="798" spans="1:6" ht="15.75" customHeight="1" outlineLevel="2" thickBot="1" x14ac:dyDescent="0.3">
      <c r="A798" s="114" t="s">
        <v>1396</v>
      </c>
      <c r="B798" s="114" t="s">
        <v>222</v>
      </c>
      <c r="C798" s="114" t="s">
        <v>595</v>
      </c>
      <c r="D798" s="115">
        <v>7.863630104983511E-4</v>
      </c>
      <c r="E798" s="115">
        <v>1.2699497655954553E-4</v>
      </c>
      <c r="F798" s="115">
        <v>2.691036176580537E-5</v>
      </c>
    </row>
    <row r="799" spans="1:6" ht="15.75" customHeight="1" outlineLevel="2" thickBot="1" x14ac:dyDescent="0.3">
      <c r="A799" s="114" t="s">
        <v>1396</v>
      </c>
      <c r="B799" s="114" t="s">
        <v>223</v>
      </c>
      <c r="C799" s="114" t="s">
        <v>596</v>
      </c>
      <c r="D799" s="115">
        <v>1.6399326601516939E-3</v>
      </c>
      <c r="E799" s="115">
        <v>3.1761917402622377E-4</v>
      </c>
      <c r="F799" s="115">
        <v>3.7772013536837989E-5</v>
      </c>
    </row>
    <row r="800" spans="1:6" ht="15.75" customHeight="1" outlineLevel="2" thickBot="1" x14ac:dyDescent="0.3">
      <c r="A800" s="114" t="s">
        <v>1396</v>
      </c>
      <c r="B800" s="114" t="s">
        <v>224</v>
      </c>
      <c r="C800" s="114" t="s">
        <v>597</v>
      </c>
      <c r="D800" s="115">
        <v>4.9757782321422944E-2</v>
      </c>
      <c r="E800" s="115">
        <v>8.2199720903723683E-3</v>
      </c>
      <c r="F800" s="115">
        <v>1.1826366912628191E-3</v>
      </c>
    </row>
    <row r="801" spans="1:6" ht="15.75" customHeight="1" outlineLevel="2" thickBot="1" x14ac:dyDescent="0.3">
      <c r="A801" s="114" t="s">
        <v>1396</v>
      </c>
      <c r="B801" s="114" t="s">
        <v>225</v>
      </c>
      <c r="C801" s="114" t="s">
        <v>598</v>
      </c>
      <c r="D801" s="115">
        <v>8.7347041119313116E-6</v>
      </c>
      <c r="E801" s="115">
        <v>1.9876481966285787E-6</v>
      </c>
      <c r="F801" s="115">
        <v>4.5310780928233128E-7</v>
      </c>
    </row>
    <row r="802" spans="1:6" ht="15.75" customHeight="1" outlineLevel="2" thickBot="1" x14ac:dyDescent="0.3">
      <c r="A802" s="114" t="s">
        <v>1396</v>
      </c>
      <c r="B802" s="114" t="s">
        <v>226</v>
      </c>
      <c r="C802" s="114" t="s">
        <v>599</v>
      </c>
      <c r="D802" s="115">
        <v>2.9586436013903895E-6</v>
      </c>
      <c r="E802" s="115">
        <v>4.7611191403080812E-7</v>
      </c>
      <c r="F802" s="115">
        <v>6.5651146087670766E-8</v>
      </c>
    </row>
    <row r="803" spans="1:6" ht="15.75" customHeight="1" outlineLevel="2" thickBot="1" x14ac:dyDescent="0.3">
      <c r="A803" s="114" t="s">
        <v>1396</v>
      </c>
      <c r="B803" s="114" t="s">
        <v>227</v>
      </c>
      <c r="C803" s="114" t="s">
        <v>600</v>
      </c>
      <c r="D803" s="115">
        <v>7.6050033967720393E-2</v>
      </c>
      <c r="E803" s="115">
        <v>2.1478397016741948E-2</v>
      </c>
      <c r="F803" s="115">
        <v>3.640535777237058E-3</v>
      </c>
    </row>
    <row r="804" spans="1:6" ht="15.75" customHeight="1" outlineLevel="2" thickBot="1" x14ac:dyDescent="0.3">
      <c r="A804" s="114" t="s">
        <v>1396</v>
      </c>
      <c r="B804" s="114" t="s">
        <v>228</v>
      </c>
      <c r="C804" s="114" t="s">
        <v>601</v>
      </c>
      <c r="D804" s="115">
        <v>1.0948563603405181E-2</v>
      </c>
      <c r="E804" s="115">
        <v>2.6406020660560037E-3</v>
      </c>
      <c r="F804" s="115">
        <v>4.2836834301477814E-4</v>
      </c>
    </row>
    <row r="805" spans="1:6" ht="15.75" customHeight="1" outlineLevel="2" thickBot="1" x14ac:dyDescent="0.3">
      <c r="A805" s="114" t="s">
        <v>1396</v>
      </c>
      <c r="B805" s="114" t="s">
        <v>229</v>
      </c>
      <c r="C805" s="114" t="s">
        <v>602</v>
      </c>
      <c r="D805" s="115">
        <v>8.624437101806463E-3</v>
      </c>
      <c r="E805" s="115">
        <v>1.5626745338814065E-3</v>
      </c>
      <c r="F805" s="115">
        <v>2.2335502937161176E-4</v>
      </c>
    </row>
    <row r="806" spans="1:6" ht="15.75" customHeight="1" outlineLevel="2" thickBot="1" x14ac:dyDescent="0.3">
      <c r="A806" s="114" t="s">
        <v>1396</v>
      </c>
      <c r="B806" s="114" t="s">
        <v>230</v>
      </c>
      <c r="C806" s="114" t="s">
        <v>603</v>
      </c>
      <c r="D806" s="115">
        <v>1.2608906856073892E-2</v>
      </c>
      <c r="E806" s="115">
        <v>2.0164530647307291E-3</v>
      </c>
      <c r="F806" s="115">
        <v>3.6976293982768263E-4</v>
      </c>
    </row>
    <row r="807" spans="1:6" ht="15.75" customHeight="1" outlineLevel="2" thickBot="1" x14ac:dyDescent="0.3">
      <c r="A807" s="114" t="s">
        <v>1396</v>
      </c>
      <c r="B807" s="114" t="s">
        <v>231</v>
      </c>
      <c r="C807" s="114" t="s">
        <v>604</v>
      </c>
      <c r="D807" s="115">
        <v>3.3923434925407656E-4</v>
      </c>
      <c r="E807" s="115">
        <v>5.9129537138058251E-5</v>
      </c>
      <c r="F807" s="115">
        <v>1.2799768850264195E-5</v>
      </c>
    </row>
    <row r="808" spans="1:6" ht="15.75" customHeight="1" outlineLevel="2" thickBot="1" x14ac:dyDescent="0.3">
      <c r="A808" s="114" t="s">
        <v>1396</v>
      </c>
      <c r="B808" s="114" t="s">
        <v>232</v>
      </c>
      <c r="C808" s="114" t="s">
        <v>605</v>
      </c>
      <c r="D808" s="115">
        <v>1.1679991231425685E-4</v>
      </c>
      <c r="E808" s="115">
        <v>2.1694778768691074E-5</v>
      </c>
      <c r="F808" s="115">
        <v>3.034159833278839E-6</v>
      </c>
    </row>
    <row r="809" spans="1:6" ht="15.75" customHeight="1" outlineLevel="2" thickBot="1" x14ac:dyDescent="0.3">
      <c r="A809" s="114" t="s">
        <v>1396</v>
      </c>
      <c r="B809" s="114" t="s">
        <v>311</v>
      </c>
      <c r="C809" s="114" t="s">
        <v>682</v>
      </c>
      <c r="D809" s="115">
        <v>3.0788694859245112E-5</v>
      </c>
      <c r="E809" s="115">
        <v>4.4167119243674167E-6</v>
      </c>
      <c r="F809" s="115">
        <v>9.3471724135164021E-7</v>
      </c>
    </row>
    <row r="810" spans="1:6" ht="15.75" customHeight="1" outlineLevel="2" thickBot="1" x14ac:dyDescent="0.3">
      <c r="A810" s="114" t="s">
        <v>1396</v>
      </c>
      <c r="B810" s="114" t="s">
        <v>202</v>
      </c>
      <c r="C810" s="114" t="s">
        <v>838</v>
      </c>
      <c r="D810" s="115">
        <v>4.5772677634314629E-5</v>
      </c>
      <c r="E810" s="115">
        <v>9.6320555187885371E-7</v>
      </c>
      <c r="F810" s="115">
        <v>1.2304455092079433E-6</v>
      </c>
    </row>
    <row r="811" spans="1:6" ht="15.75" customHeight="1" outlineLevel="2" thickBot="1" x14ac:dyDescent="0.3">
      <c r="A811" s="114" t="s">
        <v>1396</v>
      </c>
      <c r="B811" s="114" t="s">
        <v>303</v>
      </c>
      <c r="C811" s="114" t="s">
        <v>838</v>
      </c>
      <c r="D811" s="115">
        <v>3.3840459421628542E-5</v>
      </c>
      <c r="E811" s="115">
        <v>7.6321680739920031E-5</v>
      </c>
      <c r="F811" s="115">
        <v>4.9310240356923164E-6</v>
      </c>
    </row>
    <row r="812" spans="1:6" ht="15.75" customHeight="1" outlineLevel="2" thickBot="1" x14ac:dyDescent="0.3">
      <c r="A812" s="114" t="s">
        <v>1396</v>
      </c>
      <c r="B812" s="114" t="s">
        <v>233</v>
      </c>
      <c r="C812" s="114" t="s">
        <v>838</v>
      </c>
      <c r="D812" s="115">
        <v>3.6661711313504981E-6</v>
      </c>
      <c r="E812" s="115">
        <v>6.1248441055596707E-7</v>
      </c>
      <c r="F812" s="115">
        <v>8.4053577346057819E-8</v>
      </c>
    </row>
    <row r="813" spans="1:6" ht="15.75" customHeight="1" outlineLevel="1" thickBot="1" x14ac:dyDescent="0.3">
      <c r="A813" s="117" t="s">
        <v>1576</v>
      </c>
      <c r="B813" s="114"/>
      <c r="C813" s="114"/>
      <c r="D813" s="115">
        <f>SUBTOTAL(9,D607:D812)</f>
        <v>155.39763281788521</v>
      </c>
      <c r="E813" s="115">
        <f>SUBTOTAL(9,E607:E812)</f>
        <v>4.2094738808284209</v>
      </c>
      <c r="F813" s="115">
        <f>SUBTOTAL(9,F607:F812)</f>
        <v>8.4868134006932063</v>
      </c>
    </row>
    <row r="814" spans="1:6" ht="15.75" customHeight="1" outlineLevel="2" thickBot="1" x14ac:dyDescent="0.3">
      <c r="A814" s="114" t="s">
        <v>974</v>
      </c>
      <c r="B814" s="114" t="s">
        <v>106</v>
      </c>
      <c r="C814" s="114" t="s">
        <v>480</v>
      </c>
      <c r="D814" s="115">
        <v>0.12781401123100689</v>
      </c>
      <c r="E814" s="115">
        <v>1.343440914199673E-3</v>
      </c>
      <c r="F814" s="115">
        <v>0.12582742851219639</v>
      </c>
    </row>
    <row r="815" spans="1:6" ht="15.75" customHeight="1" outlineLevel="2" thickBot="1" x14ac:dyDescent="0.3">
      <c r="A815" s="114" t="s">
        <v>974</v>
      </c>
      <c r="B815" s="114" t="s">
        <v>107</v>
      </c>
      <c r="C815" s="114" t="s">
        <v>481</v>
      </c>
      <c r="D815" s="115">
        <v>6.811897521533089E-2</v>
      </c>
      <c r="E815" s="115">
        <v>6.8317244814725792E-4</v>
      </c>
      <c r="F815" s="115">
        <v>3.2265795522402489E-2</v>
      </c>
    </row>
    <row r="816" spans="1:6" ht="15.75" customHeight="1" outlineLevel="2" thickBot="1" x14ac:dyDescent="0.3">
      <c r="A816" s="114" t="s">
        <v>974</v>
      </c>
      <c r="B816" s="114" t="s">
        <v>108</v>
      </c>
      <c r="C816" s="114" t="s">
        <v>482</v>
      </c>
      <c r="D816" s="115">
        <v>0.12518225387654355</v>
      </c>
      <c r="E816" s="115">
        <v>1.1110493085739379E-3</v>
      </c>
      <c r="F816" s="115">
        <v>4.0858983564626711E-3</v>
      </c>
    </row>
    <row r="817" spans="1:6" ht="15.75" customHeight="1" outlineLevel="2" thickBot="1" x14ac:dyDescent="0.3">
      <c r="A817" s="114" t="s">
        <v>974</v>
      </c>
      <c r="B817" s="114" t="s">
        <v>109</v>
      </c>
      <c r="C817" s="114" t="s">
        <v>483</v>
      </c>
      <c r="D817" s="115">
        <v>8.8804909928675999E-2</v>
      </c>
      <c r="E817" s="115">
        <v>5.3656482132734469E-4</v>
      </c>
      <c r="F817" s="115">
        <v>2.1350150928698332E-2</v>
      </c>
    </row>
    <row r="818" spans="1:6" ht="15.75" customHeight="1" outlineLevel="2" thickBot="1" x14ac:dyDescent="0.3">
      <c r="A818" s="114" t="s">
        <v>974</v>
      </c>
      <c r="B818" s="114" t="s">
        <v>110</v>
      </c>
      <c r="C818" s="114" t="s">
        <v>484</v>
      </c>
      <c r="D818" s="115">
        <v>3.342879379925859E-3</v>
      </c>
      <c r="E818" s="115">
        <v>3.5839741895213679E-5</v>
      </c>
      <c r="F818" s="115">
        <v>7.4790884840761774E-4</v>
      </c>
    </row>
    <row r="819" spans="1:6" ht="15.75" customHeight="1" outlineLevel="2" thickBot="1" x14ac:dyDescent="0.3">
      <c r="A819" s="114" t="s">
        <v>974</v>
      </c>
      <c r="B819" s="114" t="s">
        <v>111</v>
      </c>
      <c r="C819" s="114" t="s">
        <v>485</v>
      </c>
      <c r="D819" s="115">
        <v>4.0354597131434817E-3</v>
      </c>
      <c r="E819" s="115">
        <v>4.2918626574482204E-5</v>
      </c>
      <c r="F819" s="115">
        <v>8.925727155472264E-4</v>
      </c>
    </row>
    <row r="820" spans="1:6" ht="15.75" customHeight="1" outlineLevel="2" thickBot="1" x14ac:dyDescent="0.3">
      <c r="A820" s="114" t="s">
        <v>974</v>
      </c>
      <c r="B820" s="114" t="s">
        <v>112</v>
      </c>
      <c r="C820" s="114" t="s">
        <v>486</v>
      </c>
      <c r="D820" s="115">
        <v>2.9317444471870066E-5</v>
      </c>
      <c r="E820" s="115">
        <v>3.0027556509803971E-7</v>
      </c>
      <c r="F820" s="115">
        <v>7.3689482119191141E-6</v>
      </c>
    </row>
    <row r="821" spans="1:6" ht="15.75" customHeight="1" outlineLevel="2" thickBot="1" x14ac:dyDescent="0.3">
      <c r="A821" s="114" t="s">
        <v>974</v>
      </c>
      <c r="B821" s="114" t="s">
        <v>113</v>
      </c>
      <c r="C821" s="114" t="s">
        <v>487</v>
      </c>
      <c r="D821" s="115">
        <v>0.2325802328900668</v>
      </c>
      <c r="E821" s="115">
        <v>1.4103329112194582E-3</v>
      </c>
      <c r="F821" s="115">
        <v>5.4715405554755507E-2</v>
      </c>
    </row>
    <row r="822" spans="1:6" ht="15.75" customHeight="1" outlineLevel="2" thickBot="1" x14ac:dyDescent="0.3">
      <c r="A822" s="114" t="s">
        <v>974</v>
      </c>
      <c r="B822" s="114" t="s">
        <v>114</v>
      </c>
      <c r="C822" s="114" t="s">
        <v>488</v>
      </c>
      <c r="D822" s="115">
        <v>8.2625397641972089E-4</v>
      </c>
      <c r="E822" s="115">
        <v>8.4626577979453908E-6</v>
      </c>
      <c r="F822" s="115">
        <v>1.8199005664250529E-4</v>
      </c>
    </row>
    <row r="823" spans="1:6" ht="15.75" customHeight="1" outlineLevel="2" thickBot="1" x14ac:dyDescent="0.3">
      <c r="A823" s="114" t="s">
        <v>974</v>
      </c>
      <c r="B823" s="114" t="s">
        <v>115</v>
      </c>
      <c r="C823" s="114" t="s">
        <v>489</v>
      </c>
      <c r="D823" s="115">
        <v>1.2266966597202786E-3</v>
      </c>
      <c r="E823" s="115">
        <v>1.2564071941171311E-5</v>
      </c>
      <c r="F823" s="115">
        <v>2.9441322069943007E-4</v>
      </c>
    </row>
    <row r="824" spans="1:6" ht="15.75" customHeight="1" outlineLevel="2" thickBot="1" x14ac:dyDescent="0.3">
      <c r="A824" s="114" t="s">
        <v>974</v>
      </c>
      <c r="B824" s="114" t="s">
        <v>116</v>
      </c>
      <c r="C824" s="114" t="s">
        <v>490</v>
      </c>
      <c r="D824" s="115">
        <v>9.3868470235552038E-5</v>
      </c>
      <c r="E824" s="115">
        <v>9.6141998878972598E-7</v>
      </c>
      <c r="F824" s="115">
        <v>2.1723820373160163E-5</v>
      </c>
    </row>
    <row r="825" spans="1:6" ht="15.75" customHeight="1" outlineLevel="2" thickBot="1" x14ac:dyDescent="0.3">
      <c r="A825" s="114" t="s">
        <v>974</v>
      </c>
      <c r="B825" s="114" t="s">
        <v>117</v>
      </c>
      <c r="C825" s="114" t="s">
        <v>491</v>
      </c>
      <c r="D825" s="115">
        <v>2.2334272243193051E-2</v>
      </c>
      <c r="E825" s="115">
        <v>2.5854375757786716E-4</v>
      </c>
      <c r="F825" s="115">
        <v>5.9955363481177214E-3</v>
      </c>
    </row>
    <row r="826" spans="1:6" ht="15.75" customHeight="1" outlineLevel="2" thickBot="1" x14ac:dyDescent="0.3">
      <c r="A826" s="114" t="s">
        <v>974</v>
      </c>
      <c r="B826" s="114" t="s">
        <v>118</v>
      </c>
      <c r="C826" s="114" t="s">
        <v>492</v>
      </c>
      <c r="D826" s="115">
        <v>0.1683675599278753</v>
      </c>
      <c r="E826" s="115">
        <v>1.9280128506844868E-3</v>
      </c>
      <c r="F826" s="115">
        <v>4.0609310274662899E-2</v>
      </c>
    </row>
    <row r="827" spans="1:6" ht="15.75" customHeight="1" outlineLevel="2" thickBot="1" x14ac:dyDescent="0.3">
      <c r="A827" s="114" t="s">
        <v>974</v>
      </c>
      <c r="B827" s="114" t="s">
        <v>119</v>
      </c>
      <c r="C827" s="114" t="s">
        <v>493</v>
      </c>
      <c r="D827" s="115">
        <v>0.19341186114453962</v>
      </c>
      <c r="E827" s="115">
        <v>2.1604069192421005E-3</v>
      </c>
      <c r="F827" s="115">
        <v>7.3000514372150827E-2</v>
      </c>
    </row>
    <row r="828" spans="1:6" ht="15.75" customHeight="1" outlineLevel="2" thickBot="1" x14ac:dyDescent="0.3">
      <c r="A828" s="114" t="s">
        <v>974</v>
      </c>
      <c r="B828" s="114" t="s">
        <v>120</v>
      </c>
      <c r="C828" s="114" t="s">
        <v>494</v>
      </c>
      <c r="D828" s="115">
        <v>1.845198858517298</v>
      </c>
      <c r="E828" s="115">
        <v>1.1580019326821411E-2</v>
      </c>
      <c r="F828" s="115">
        <v>0.51855982017859081</v>
      </c>
    </row>
    <row r="829" spans="1:6" ht="15.75" customHeight="1" outlineLevel="2" thickBot="1" x14ac:dyDescent="0.3">
      <c r="A829" s="114" t="s">
        <v>974</v>
      </c>
      <c r="B829" s="114" t="s">
        <v>121</v>
      </c>
      <c r="C829" s="114" t="s">
        <v>495</v>
      </c>
      <c r="D829" s="115">
        <v>0.39615305199999473</v>
      </c>
      <c r="E829" s="115">
        <v>4.8387046771873696E-3</v>
      </c>
      <c r="F829" s="115">
        <v>0.11906370776127753</v>
      </c>
    </row>
    <row r="830" spans="1:6" ht="15.75" customHeight="1" outlineLevel="2" thickBot="1" x14ac:dyDescent="0.3">
      <c r="A830" s="114" t="s">
        <v>974</v>
      </c>
      <c r="B830" s="114" t="s">
        <v>122</v>
      </c>
      <c r="C830" s="114" t="s">
        <v>496</v>
      </c>
      <c r="D830" s="115">
        <v>1.6112303401558261</v>
      </c>
      <c r="E830" s="115">
        <v>1.6240330236795109E-2</v>
      </c>
      <c r="F830" s="115">
        <v>0.41365227783477654</v>
      </c>
    </row>
    <row r="831" spans="1:6" ht="15.75" customHeight="1" outlineLevel="2" thickBot="1" x14ac:dyDescent="0.3">
      <c r="A831" s="114" t="s">
        <v>974</v>
      </c>
      <c r="B831" s="114" t="s">
        <v>123</v>
      </c>
      <c r="C831" s="114" t="s">
        <v>497</v>
      </c>
      <c r="D831" s="115">
        <v>0.27043960403509393</v>
      </c>
      <c r="E831" s="115">
        <v>3.093105659710319E-3</v>
      </c>
      <c r="F831" s="115">
        <v>7.2058976893698667E-2</v>
      </c>
    </row>
    <row r="832" spans="1:6" ht="15.75" customHeight="1" outlineLevel="2" thickBot="1" x14ac:dyDescent="0.3">
      <c r="A832" s="114" t="s">
        <v>974</v>
      </c>
      <c r="B832" s="114" t="s">
        <v>124</v>
      </c>
      <c r="C832" s="114" t="s">
        <v>498</v>
      </c>
      <c r="D832" s="115">
        <v>1.7954482434778136</v>
      </c>
      <c r="E832" s="115">
        <v>1.5056093765446754E-2</v>
      </c>
      <c r="F832" s="115">
        <v>0.41342548726480999</v>
      </c>
    </row>
    <row r="833" spans="1:6" ht="15.75" customHeight="1" outlineLevel="2" thickBot="1" x14ac:dyDescent="0.3">
      <c r="A833" s="114" t="s">
        <v>974</v>
      </c>
      <c r="B833" s="114" t="s">
        <v>125</v>
      </c>
      <c r="C833" s="114" t="s">
        <v>499</v>
      </c>
      <c r="D833" s="115">
        <v>0</v>
      </c>
      <c r="E833" s="115">
        <v>0</v>
      </c>
      <c r="F833" s="115">
        <v>4.453385035220611E-3</v>
      </c>
    </row>
    <row r="834" spans="1:6" ht="15.75" customHeight="1" outlineLevel="2" thickBot="1" x14ac:dyDescent="0.3">
      <c r="A834" s="114" t="s">
        <v>974</v>
      </c>
      <c r="B834" s="114" t="s">
        <v>126</v>
      </c>
      <c r="C834" s="114" t="s">
        <v>500</v>
      </c>
      <c r="D834" s="115">
        <v>0</v>
      </c>
      <c r="E834" s="115">
        <v>0</v>
      </c>
      <c r="F834" s="115">
        <v>9.6387604173534826E-4</v>
      </c>
    </row>
    <row r="835" spans="1:6" ht="15.75" customHeight="1" outlineLevel="2" thickBot="1" x14ac:dyDescent="0.3">
      <c r="A835" s="114" t="s">
        <v>974</v>
      </c>
      <c r="B835" s="114" t="s">
        <v>127</v>
      </c>
      <c r="C835" s="114" t="s">
        <v>501</v>
      </c>
      <c r="D835" s="115">
        <v>7.4298892857905738E-4</v>
      </c>
      <c r="E835" s="115">
        <v>8.1058551650648646E-6</v>
      </c>
      <c r="F835" s="115">
        <v>1.5392239224802878E-4</v>
      </c>
    </row>
    <row r="836" spans="1:6" ht="15.75" customHeight="1" outlineLevel="2" thickBot="1" x14ac:dyDescent="0.3">
      <c r="A836" s="114" t="s">
        <v>974</v>
      </c>
      <c r="B836" s="114" t="s">
        <v>128</v>
      </c>
      <c r="C836" s="114" t="s">
        <v>502</v>
      </c>
      <c r="D836" s="115">
        <v>9.6122987664912365E-5</v>
      </c>
      <c r="E836" s="115">
        <v>1.2076337220916229E-6</v>
      </c>
      <c r="F836" s="115">
        <v>2.3149570909788481E-5</v>
      </c>
    </row>
    <row r="837" spans="1:6" ht="15.75" customHeight="1" outlineLevel="2" thickBot="1" x14ac:dyDescent="0.3">
      <c r="A837" s="114" t="s">
        <v>974</v>
      </c>
      <c r="B837" s="114" t="s">
        <v>129</v>
      </c>
      <c r="C837" s="114" t="s">
        <v>503</v>
      </c>
      <c r="D837" s="115">
        <v>1.6432423491889916E-2</v>
      </c>
      <c r="E837" s="115">
        <v>1.7883860550857799E-4</v>
      </c>
      <c r="F837" s="115">
        <v>4.6746541064773307E-3</v>
      </c>
    </row>
    <row r="838" spans="1:6" ht="15.75" customHeight="1" outlineLevel="2" thickBot="1" x14ac:dyDescent="0.3">
      <c r="A838" s="114" t="s">
        <v>974</v>
      </c>
      <c r="B838" s="114" t="s">
        <v>130</v>
      </c>
      <c r="C838" s="114" t="s">
        <v>504</v>
      </c>
      <c r="D838" s="115">
        <v>0.10668856258171083</v>
      </c>
      <c r="E838" s="115">
        <v>1.2188096412636064E-3</v>
      </c>
      <c r="F838" s="115">
        <v>3.2954757740249141E-2</v>
      </c>
    </row>
    <row r="839" spans="1:6" ht="15.75" customHeight="1" outlineLevel="2" thickBot="1" x14ac:dyDescent="0.3">
      <c r="A839" s="114" t="s">
        <v>974</v>
      </c>
      <c r="B839" s="114" t="s">
        <v>131</v>
      </c>
      <c r="C839" s="114" t="s">
        <v>505</v>
      </c>
      <c r="D839" s="115">
        <v>4.0882944695728131E-5</v>
      </c>
      <c r="E839" s="115">
        <v>4.1873128549315528E-7</v>
      </c>
      <c r="F839" s="115">
        <v>1.1091383555542962E-5</v>
      </c>
    </row>
    <row r="840" spans="1:6" ht="15.75" customHeight="1" outlineLevel="2" thickBot="1" x14ac:dyDescent="0.3">
      <c r="A840" s="114" t="s">
        <v>974</v>
      </c>
      <c r="B840" s="114" t="s">
        <v>132</v>
      </c>
      <c r="C840" s="114" t="s">
        <v>506</v>
      </c>
      <c r="D840" s="115">
        <v>7.1312745522144792E-4</v>
      </c>
      <c r="E840" s="115">
        <v>7.3040018875130509E-6</v>
      </c>
      <c r="F840" s="115">
        <v>2.0249077463958153E-4</v>
      </c>
    </row>
    <row r="841" spans="1:6" ht="15.75" customHeight="1" outlineLevel="2" thickBot="1" x14ac:dyDescent="0.3">
      <c r="A841" s="114" t="s">
        <v>974</v>
      </c>
      <c r="B841" s="114" t="s">
        <v>133</v>
      </c>
      <c r="C841" s="114" t="s">
        <v>507</v>
      </c>
      <c r="D841" s="115">
        <v>6.6864259329659555E-3</v>
      </c>
      <c r="E841" s="115">
        <v>3.8412783870424459E-5</v>
      </c>
      <c r="F841" s="115">
        <v>1.7184503277968448E-3</v>
      </c>
    </row>
    <row r="842" spans="1:6" ht="15.75" customHeight="1" outlineLevel="2" thickBot="1" x14ac:dyDescent="0.3">
      <c r="A842" s="114" t="s">
        <v>974</v>
      </c>
      <c r="B842" s="114" t="s">
        <v>134</v>
      </c>
      <c r="C842" s="114" t="s">
        <v>508</v>
      </c>
      <c r="D842" s="115">
        <v>5.0779034847891633E-2</v>
      </c>
      <c r="E842" s="115">
        <v>7.9628758113678769E-4</v>
      </c>
      <c r="F842" s="115">
        <v>5.5481514666349116E-3</v>
      </c>
    </row>
    <row r="843" spans="1:6" ht="15.75" customHeight="1" outlineLevel="2" thickBot="1" x14ac:dyDescent="0.3">
      <c r="A843" s="114" t="s">
        <v>974</v>
      </c>
      <c r="B843" s="114" t="s">
        <v>135</v>
      </c>
      <c r="C843" s="114" t="s">
        <v>509</v>
      </c>
      <c r="D843" s="115">
        <v>0.58800181801550233</v>
      </c>
      <c r="E843" s="115">
        <v>5.8396972844958969E-3</v>
      </c>
      <c r="F843" s="115">
        <v>5.6845901230172607E-2</v>
      </c>
    </row>
    <row r="844" spans="1:6" ht="15.75" customHeight="1" outlineLevel="2" thickBot="1" x14ac:dyDescent="0.3">
      <c r="A844" s="114" t="s">
        <v>974</v>
      </c>
      <c r="B844" s="114" t="s">
        <v>136</v>
      </c>
      <c r="C844" s="114" t="s">
        <v>510</v>
      </c>
      <c r="D844" s="115">
        <v>1.0759271522857143</v>
      </c>
      <c r="E844" s="115">
        <v>7.0507880678536538E-3</v>
      </c>
      <c r="F844" s="115">
        <v>2.1567980934208052E-2</v>
      </c>
    </row>
    <row r="845" spans="1:6" ht="15.75" customHeight="1" outlineLevel="2" thickBot="1" x14ac:dyDescent="0.3">
      <c r="A845" s="114" t="s">
        <v>974</v>
      </c>
      <c r="B845" s="114" t="s">
        <v>137</v>
      </c>
      <c r="C845" s="114" t="s">
        <v>511</v>
      </c>
      <c r="D845" s="115">
        <v>0.1473965983679045</v>
      </c>
      <c r="E845" s="115">
        <v>1.5988107594406098E-3</v>
      </c>
      <c r="F845" s="115">
        <v>5.1776411513280865E-3</v>
      </c>
    </row>
    <row r="846" spans="1:6" ht="15.75" customHeight="1" outlineLevel="2" thickBot="1" x14ac:dyDescent="0.3">
      <c r="A846" s="114" t="s">
        <v>974</v>
      </c>
      <c r="B846" s="114" t="s">
        <v>138</v>
      </c>
      <c r="C846" s="114" t="s">
        <v>512</v>
      </c>
      <c r="D846" s="115">
        <v>4.7381157890546435E-2</v>
      </c>
      <c r="E846" s="115">
        <v>4.3561063803395359E-4</v>
      </c>
      <c r="F846" s="115">
        <v>9.5318882846129598E-4</v>
      </c>
    </row>
    <row r="847" spans="1:6" ht="15.75" customHeight="1" outlineLevel="2" thickBot="1" x14ac:dyDescent="0.3">
      <c r="A847" s="114" t="s">
        <v>974</v>
      </c>
      <c r="B847" s="114" t="s">
        <v>139</v>
      </c>
      <c r="C847" s="114" t="s">
        <v>513</v>
      </c>
      <c r="D847" s="115">
        <v>4.2068565745950526E-4</v>
      </c>
      <c r="E847" s="115">
        <v>2.7330093463500916E-6</v>
      </c>
      <c r="F847" s="115">
        <v>8.9369403778829024E-6</v>
      </c>
    </row>
    <row r="848" spans="1:6" ht="15.75" customHeight="1" outlineLevel="2" thickBot="1" x14ac:dyDescent="0.3">
      <c r="A848" s="114" t="s">
        <v>974</v>
      </c>
      <c r="B848" s="114" t="s">
        <v>140</v>
      </c>
      <c r="C848" s="114" t="s">
        <v>514</v>
      </c>
      <c r="D848" s="115">
        <v>8.1944986306897782E-2</v>
      </c>
      <c r="E848" s="115">
        <v>6.8152127151579014E-4</v>
      </c>
      <c r="F848" s="115">
        <v>2.3837526153623707E-3</v>
      </c>
    </row>
    <row r="849" spans="1:6" ht="15.75" customHeight="1" outlineLevel="2" thickBot="1" x14ac:dyDescent="0.3">
      <c r="A849" s="114" t="s">
        <v>974</v>
      </c>
      <c r="B849" s="114" t="s">
        <v>141</v>
      </c>
      <c r="C849" s="114" t="s">
        <v>515</v>
      </c>
      <c r="D849" s="115">
        <v>8.4999345087136524E-2</v>
      </c>
      <c r="E849" s="115">
        <v>6.5317064135267844E-4</v>
      </c>
      <c r="F849" s="115">
        <v>1.6276895226992863E-3</v>
      </c>
    </row>
    <row r="850" spans="1:6" ht="15.75" customHeight="1" outlineLevel="2" thickBot="1" x14ac:dyDescent="0.3">
      <c r="A850" s="114" t="s">
        <v>974</v>
      </c>
      <c r="B850" s="114" t="s">
        <v>142</v>
      </c>
      <c r="C850" s="114" t="s">
        <v>516</v>
      </c>
      <c r="D850" s="115">
        <v>0.18036924396699883</v>
      </c>
      <c r="E850" s="115">
        <v>1.3838853265155987E-3</v>
      </c>
      <c r="F850" s="115">
        <v>4.3218034920937416E-3</v>
      </c>
    </row>
    <row r="851" spans="1:6" ht="15.75" customHeight="1" outlineLevel="2" thickBot="1" x14ac:dyDescent="0.3">
      <c r="A851" s="114" t="s">
        <v>974</v>
      </c>
      <c r="B851" s="114" t="s">
        <v>143</v>
      </c>
      <c r="C851" s="114" t="s">
        <v>517</v>
      </c>
      <c r="D851" s="115">
        <v>7.7066649448065086E-2</v>
      </c>
      <c r="E851" s="115">
        <v>5.535667037325847E-4</v>
      </c>
      <c r="F851" s="115">
        <v>1.7097743665296305E-3</v>
      </c>
    </row>
    <row r="852" spans="1:6" ht="15.75" customHeight="1" outlineLevel="2" thickBot="1" x14ac:dyDescent="0.3">
      <c r="A852" s="114" t="s">
        <v>974</v>
      </c>
      <c r="B852" s="114" t="s">
        <v>144</v>
      </c>
      <c r="C852" s="114" t="s">
        <v>518</v>
      </c>
      <c r="D852" s="115">
        <v>3.7717584144678191E-3</v>
      </c>
      <c r="E852" s="115">
        <v>2.8581973112506028E-5</v>
      </c>
      <c r="F852" s="115">
        <v>8.6068239453548505E-5</v>
      </c>
    </row>
    <row r="853" spans="1:6" ht="15.75" customHeight="1" outlineLevel="2" thickBot="1" x14ac:dyDescent="0.3">
      <c r="A853" s="114" t="s">
        <v>974</v>
      </c>
      <c r="B853" s="114" t="s">
        <v>145</v>
      </c>
      <c r="C853" s="114" t="s">
        <v>519</v>
      </c>
      <c r="D853" s="115">
        <v>0.13876104762141833</v>
      </c>
      <c r="E853" s="115">
        <v>1.3801224599285383E-3</v>
      </c>
      <c r="F853" s="115">
        <v>3.0879041078453696E-3</v>
      </c>
    </row>
    <row r="854" spans="1:6" ht="15.75" customHeight="1" outlineLevel="2" thickBot="1" x14ac:dyDescent="0.3">
      <c r="A854" s="114" t="s">
        <v>974</v>
      </c>
      <c r="B854" s="114" t="s">
        <v>146</v>
      </c>
      <c r="C854" s="114" t="s">
        <v>520</v>
      </c>
      <c r="D854" s="115">
        <v>4.4542101689889042E-2</v>
      </c>
      <c r="E854" s="115">
        <v>1.0795758562250277E-3</v>
      </c>
      <c r="F854" s="115">
        <v>1.6662637445045293E-3</v>
      </c>
    </row>
    <row r="855" spans="1:6" ht="15.75" customHeight="1" outlineLevel="2" thickBot="1" x14ac:dyDescent="0.3">
      <c r="A855" s="114" t="s">
        <v>974</v>
      </c>
      <c r="B855" s="114" t="s">
        <v>147</v>
      </c>
      <c r="C855" s="114" t="s">
        <v>521</v>
      </c>
      <c r="D855" s="115">
        <v>0.34529119356909366</v>
      </c>
      <c r="E855" s="115">
        <v>2.4081936841769138E-3</v>
      </c>
      <c r="F855" s="115">
        <v>6.6218561175618237E-3</v>
      </c>
    </row>
    <row r="856" spans="1:6" ht="15.75" customHeight="1" outlineLevel="2" thickBot="1" x14ac:dyDescent="0.3">
      <c r="A856" s="114" t="s">
        <v>974</v>
      </c>
      <c r="B856" s="114" t="s">
        <v>148</v>
      </c>
      <c r="C856" s="114" t="s">
        <v>522</v>
      </c>
      <c r="D856" s="115">
        <v>0.16113006774741861</v>
      </c>
      <c r="E856" s="115">
        <v>1.2484520557346087E-3</v>
      </c>
      <c r="F856" s="115">
        <v>5.1949176588860987E-3</v>
      </c>
    </row>
    <row r="857" spans="1:6" ht="15.75" customHeight="1" outlineLevel="2" thickBot="1" x14ac:dyDescent="0.3">
      <c r="A857" s="114" t="s">
        <v>974</v>
      </c>
      <c r="B857" s="114" t="s">
        <v>149</v>
      </c>
      <c r="C857" s="114" t="s">
        <v>523</v>
      </c>
      <c r="D857" s="115">
        <v>7.4264398282413114E-3</v>
      </c>
      <c r="E857" s="115">
        <v>3.9105597327328701E-4</v>
      </c>
      <c r="F857" s="115">
        <v>2.6905655060638855E-4</v>
      </c>
    </row>
    <row r="858" spans="1:6" ht="15.75" customHeight="1" outlineLevel="2" thickBot="1" x14ac:dyDescent="0.3">
      <c r="A858" s="114" t="s">
        <v>974</v>
      </c>
      <c r="B858" s="114" t="s">
        <v>150</v>
      </c>
      <c r="C858" s="114" t="s">
        <v>524</v>
      </c>
      <c r="D858" s="115">
        <v>2.1319747813757367E-2</v>
      </c>
      <c r="E858" s="115">
        <v>1.9663073149393107E-4</v>
      </c>
      <c r="F858" s="115">
        <v>4.6240679904720688E-4</v>
      </c>
    </row>
    <row r="859" spans="1:6" ht="15.75" customHeight="1" outlineLevel="2" thickBot="1" x14ac:dyDescent="0.3">
      <c r="A859" s="114" t="s">
        <v>974</v>
      </c>
      <c r="B859" s="114" t="s">
        <v>151</v>
      </c>
      <c r="C859" s="114" t="s">
        <v>525</v>
      </c>
      <c r="D859" s="115">
        <v>5.1601605568044676E-3</v>
      </c>
      <c r="E859" s="115">
        <v>3.4174144580767052E-4</v>
      </c>
      <c r="F859" s="115">
        <v>1.9330666866668427E-4</v>
      </c>
    </row>
    <row r="860" spans="1:6" ht="15.75" customHeight="1" outlineLevel="2" thickBot="1" x14ac:dyDescent="0.3">
      <c r="A860" s="114" t="s">
        <v>974</v>
      </c>
      <c r="B860" s="114" t="s">
        <v>152</v>
      </c>
      <c r="C860" s="114" t="s">
        <v>526</v>
      </c>
      <c r="D860" s="115">
        <v>4.8878861117730259E-3</v>
      </c>
      <c r="E860" s="115">
        <v>3.8491504181252864E-4</v>
      </c>
      <c r="F860" s="115">
        <v>1.689075039239191E-4</v>
      </c>
    </row>
    <row r="861" spans="1:6" ht="15.75" customHeight="1" outlineLevel="2" thickBot="1" x14ac:dyDescent="0.3">
      <c r="A861" s="114" t="s">
        <v>974</v>
      </c>
      <c r="B861" s="114" t="s">
        <v>153</v>
      </c>
      <c r="C861" s="114" t="s">
        <v>527</v>
      </c>
      <c r="D861" s="115">
        <v>0.11609997161154542</v>
      </c>
      <c r="E861" s="115">
        <v>7.674467898653105E-4</v>
      </c>
      <c r="F861" s="115">
        <v>2.0942235206800647E-3</v>
      </c>
    </row>
    <row r="862" spans="1:6" ht="15.75" customHeight="1" outlineLevel="2" thickBot="1" x14ac:dyDescent="0.3">
      <c r="A862" s="114" t="s">
        <v>974</v>
      </c>
      <c r="B862" s="114" t="s">
        <v>154</v>
      </c>
      <c r="C862" s="114" t="s">
        <v>528</v>
      </c>
      <c r="D862" s="115">
        <v>5.781635623350756E-2</v>
      </c>
      <c r="E862" s="115">
        <v>1.6005014215946618E-3</v>
      </c>
      <c r="F862" s="115">
        <v>1.5434327943949727E-3</v>
      </c>
    </row>
    <row r="863" spans="1:6" ht="15.75" customHeight="1" outlineLevel="2" thickBot="1" x14ac:dyDescent="0.3">
      <c r="A863" s="114" t="s">
        <v>974</v>
      </c>
      <c r="B863" s="114" t="s">
        <v>155</v>
      </c>
      <c r="C863" s="114" t="s">
        <v>529</v>
      </c>
      <c r="D863" s="115">
        <v>2.8121956947368219E-2</v>
      </c>
      <c r="E863" s="115">
        <v>2.54880557791389E-4</v>
      </c>
      <c r="F863" s="115">
        <v>9.5392820167507458E-4</v>
      </c>
    </row>
    <row r="864" spans="1:6" ht="15.75" customHeight="1" outlineLevel="2" thickBot="1" x14ac:dyDescent="0.3">
      <c r="A864" s="114" t="s">
        <v>974</v>
      </c>
      <c r="B864" s="114" t="s">
        <v>156</v>
      </c>
      <c r="C864" s="114" t="s">
        <v>530</v>
      </c>
      <c r="D864" s="115">
        <v>1.1265778104489168E-2</v>
      </c>
      <c r="E864" s="115">
        <v>7.7458223102995602E-4</v>
      </c>
      <c r="F864" s="115">
        <v>4.8022058661829659E-4</v>
      </c>
    </row>
    <row r="865" spans="1:6" ht="15.75" customHeight="1" outlineLevel="2" thickBot="1" x14ac:dyDescent="0.3">
      <c r="A865" s="114" t="s">
        <v>974</v>
      </c>
      <c r="B865" s="114" t="s">
        <v>157</v>
      </c>
      <c r="C865" s="114" t="s">
        <v>531</v>
      </c>
      <c r="D865" s="115">
        <v>7.889506393891306E-2</v>
      </c>
      <c r="E865" s="115">
        <v>2.4207945019908343E-3</v>
      </c>
      <c r="F865" s="115">
        <v>2.2583715236532821E-3</v>
      </c>
    </row>
    <row r="866" spans="1:6" ht="15.75" customHeight="1" outlineLevel="2" thickBot="1" x14ac:dyDescent="0.3">
      <c r="A866" s="114" t="s">
        <v>974</v>
      </c>
      <c r="B866" s="114" t="s">
        <v>158</v>
      </c>
      <c r="C866" s="114" t="s">
        <v>532</v>
      </c>
      <c r="D866" s="115">
        <v>4.8641396888637611E-2</v>
      </c>
      <c r="E866" s="115">
        <v>3.9888534675528321E-3</v>
      </c>
      <c r="F866" s="115">
        <v>1.6526895280487345E-3</v>
      </c>
    </row>
    <row r="867" spans="1:6" ht="15.75" customHeight="1" outlineLevel="2" thickBot="1" x14ac:dyDescent="0.3">
      <c r="A867" s="114" t="s">
        <v>974</v>
      </c>
      <c r="B867" s="114" t="s">
        <v>159</v>
      </c>
      <c r="C867" s="114" t="s">
        <v>533</v>
      </c>
      <c r="D867" s="115">
        <v>5.8757404634550238E-2</v>
      </c>
      <c r="E867" s="115">
        <v>8.090907667881532E-4</v>
      </c>
      <c r="F867" s="115">
        <v>1.3611241253975676E-3</v>
      </c>
    </row>
    <row r="868" spans="1:6" ht="15.75" customHeight="1" outlineLevel="2" thickBot="1" x14ac:dyDescent="0.3">
      <c r="A868" s="114" t="s">
        <v>974</v>
      </c>
      <c r="B868" s="114" t="s">
        <v>160</v>
      </c>
      <c r="C868" s="114" t="s">
        <v>534</v>
      </c>
      <c r="D868" s="115">
        <v>0.18199688765752089</v>
      </c>
      <c r="E868" s="115">
        <v>1.6481734749686134E-3</v>
      </c>
      <c r="F868" s="115">
        <v>5.6796975708309832E-3</v>
      </c>
    </row>
    <row r="869" spans="1:6" ht="15.75" customHeight="1" outlineLevel="2" thickBot="1" x14ac:dyDescent="0.3">
      <c r="A869" s="114" t="s">
        <v>974</v>
      </c>
      <c r="B869" s="114" t="s">
        <v>161</v>
      </c>
      <c r="C869" s="114" t="s">
        <v>535</v>
      </c>
      <c r="D869" s="115">
        <v>5.8780206355000288E-3</v>
      </c>
      <c r="E869" s="115">
        <v>1.3320106988770573E-4</v>
      </c>
      <c r="F869" s="115">
        <v>1.4596891180294465E-4</v>
      </c>
    </row>
    <row r="870" spans="1:6" ht="15.75" customHeight="1" outlineLevel="2" thickBot="1" x14ac:dyDescent="0.3">
      <c r="A870" s="114" t="s">
        <v>974</v>
      </c>
      <c r="B870" s="114" t="s">
        <v>162</v>
      </c>
      <c r="C870" s="114" t="s">
        <v>536</v>
      </c>
      <c r="D870" s="115">
        <v>1.9036623741352073E-2</v>
      </c>
      <c r="E870" s="115">
        <v>1.2025707573123249E-4</v>
      </c>
      <c r="F870" s="115">
        <v>3.693065893951024E-4</v>
      </c>
    </row>
    <row r="871" spans="1:6" ht="15.75" customHeight="1" outlineLevel="2" thickBot="1" x14ac:dyDescent="0.3">
      <c r="A871" s="114" t="s">
        <v>974</v>
      </c>
      <c r="B871" s="114" t="s">
        <v>163</v>
      </c>
      <c r="C871" s="114" t="s">
        <v>537</v>
      </c>
      <c r="D871" s="115">
        <v>3.3691749605156305E-3</v>
      </c>
      <c r="E871" s="115">
        <v>2.9474153564221488E-4</v>
      </c>
      <c r="F871" s="115">
        <v>1.1047609677437435E-4</v>
      </c>
    </row>
    <row r="872" spans="1:6" ht="15.75" customHeight="1" outlineLevel="2" thickBot="1" x14ac:dyDescent="0.3">
      <c r="A872" s="114" t="s">
        <v>974</v>
      </c>
      <c r="B872" s="114" t="s">
        <v>164</v>
      </c>
      <c r="C872" s="114" t="s">
        <v>538</v>
      </c>
      <c r="D872" s="115">
        <v>3.3465531263733439</v>
      </c>
      <c r="E872" s="115">
        <v>3.4748766763082084E-2</v>
      </c>
      <c r="F872" s="115">
        <v>0.28564880199116732</v>
      </c>
    </row>
    <row r="873" spans="1:6" ht="15.75" customHeight="1" outlineLevel="2" thickBot="1" x14ac:dyDescent="0.3">
      <c r="A873" s="114" t="s">
        <v>974</v>
      </c>
      <c r="B873" s="114" t="s">
        <v>165</v>
      </c>
      <c r="C873" s="114" t="s">
        <v>539</v>
      </c>
      <c r="D873" s="115">
        <v>3.482345918708698</v>
      </c>
      <c r="E873" s="115">
        <v>3.5461630939401738E-2</v>
      </c>
      <c r="F873" s="115">
        <v>0.21323624197083546</v>
      </c>
    </row>
    <row r="874" spans="1:6" ht="15.75" customHeight="1" outlineLevel="2" thickBot="1" x14ac:dyDescent="0.3">
      <c r="A874" s="114" t="s">
        <v>974</v>
      </c>
      <c r="B874" s="114" t="s">
        <v>166</v>
      </c>
      <c r="C874" s="114" t="s">
        <v>540</v>
      </c>
      <c r="D874" s="115">
        <v>0.28783078143674568</v>
      </c>
      <c r="E874" s="115">
        <v>2.9885310675013652E-3</v>
      </c>
      <c r="F874" s="115">
        <v>2.5601947571636197E-2</v>
      </c>
    </row>
    <row r="875" spans="1:6" ht="15.75" customHeight="1" outlineLevel="2" thickBot="1" x14ac:dyDescent="0.3">
      <c r="A875" s="114" t="s">
        <v>974</v>
      </c>
      <c r="B875" s="114" t="s">
        <v>167</v>
      </c>
      <c r="C875" s="114" t="s">
        <v>541</v>
      </c>
      <c r="D875" s="115">
        <v>2.0774492708632741</v>
      </c>
      <c r="E875" s="115">
        <v>2.1236545895209086E-2</v>
      </c>
      <c r="F875" s="115">
        <v>0.14856994365175585</v>
      </c>
    </row>
    <row r="876" spans="1:6" ht="15.75" customHeight="1" outlineLevel="2" thickBot="1" x14ac:dyDescent="0.3">
      <c r="A876" s="114" t="s">
        <v>974</v>
      </c>
      <c r="B876" s="114" t="s">
        <v>168</v>
      </c>
      <c r="C876" s="114" t="s">
        <v>542</v>
      </c>
      <c r="D876" s="115">
        <v>1.7932172899532792E-2</v>
      </c>
      <c r="E876" s="115">
        <v>1.8321522767797031E-4</v>
      </c>
      <c r="F876" s="115">
        <v>1.8344260590384949E-3</v>
      </c>
    </row>
    <row r="877" spans="1:6" ht="15.75" customHeight="1" outlineLevel="2" thickBot="1" x14ac:dyDescent="0.3">
      <c r="A877" s="114" t="s">
        <v>974</v>
      </c>
      <c r="B877" s="114" t="s">
        <v>169</v>
      </c>
      <c r="C877" s="114" t="s">
        <v>543</v>
      </c>
      <c r="D877" s="115">
        <v>0.1008117984373549</v>
      </c>
      <c r="E877" s="115">
        <v>8.1459818738431763E-4</v>
      </c>
      <c r="F877" s="115">
        <v>5.7325228534825723E-3</v>
      </c>
    </row>
    <row r="878" spans="1:6" ht="15.75" customHeight="1" outlineLevel="2" thickBot="1" x14ac:dyDescent="0.3">
      <c r="A878" s="114" t="s">
        <v>974</v>
      </c>
      <c r="B878" s="114" t="s">
        <v>170</v>
      </c>
      <c r="C878" s="114" t="s">
        <v>544</v>
      </c>
      <c r="D878" s="115">
        <v>3.4203965246897512E-2</v>
      </c>
      <c r="E878" s="115">
        <v>3.4936900602123525E-4</v>
      </c>
      <c r="F878" s="115">
        <v>2.3323896147545427E-3</v>
      </c>
    </row>
    <row r="879" spans="1:6" ht="15.75" customHeight="1" outlineLevel="2" thickBot="1" x14ac:dyDescent="0.3">
      <c r="A879" s="114" t="s">
        <v>974</v>
      </c>
      <c r="B879" s="114" t="s">
        <v>171</v>
      </c>
      <c r="C879" s="114" t="s">
        <v>545</v>
      </c>
      <c r="D879" s="115">
        <v>4.3562677201646638</v>
      </c>
      <c r="E879" s="115">
        <v>3.7535435244637462E-2</v>
      </c>
      <c r="F879" s="115">
        <v>0.13482178832634781</v>
      </c>
    </row>
    <row r="880" spans="1:6" ht="15.75" customHeight="1" outlineLevel="2" thickBot="1" x14ac:dyDescent="0.3">
      <c r="A880" s="114" t="s">
        <v>974</v>
      </c>
      <c r="B880" s="114" t="s">
        <v>172</v>
      </c>
      <c r="C880" s="114" t="s">
        <v>546</v>
      </c>
      <c r="D880" s="115">
        <v>0</v>
      </c>
      <c r="E880" s="115">
        <v>0</v>
      </c>
      <c r="F880" s="115">
        <v>1.0348493109686351E-2</v>
      </c>
    </row>
    <row r="881" spans="1:6" ht="15.75" customHeight="1" outlineLevel="2" thickBot="1" x14ac:dyDescent="0.3">
      <c r="A881" s="114" t="s">
        <v>974</v>
      </c>
      <c r="B881" s="114" t="s">
        <v>173</v>
      </c>
      <c r="C881" s="114" t="s">
        <v>547</v>
      </c>
      <c r="D881" s="115">
        <v>0</v>
      </c>
      <c r="E881" s="115">
        <v>0</v>
      </c>
      <c r="F881" s="115">
        <v>2.2845570955005862E-3</v>
      </c>
    </row>
    <row r="882" spans="1:6" ht="15.75" customHeight="1" outlineLevel="2" thickBot="1" x14ac:dyDescent="0.3">
      <c r="A882" s="114" t="s">
        <v>974</v>
      </c>
      <c r="B882" s="114" t="s">
        <v>174</v>
      </c>
      <c r="C882" s="114" t="s">
        <v>548</v>
      </c>
      <c r="D882" s="115">
        <v>1.0362870892017275</v>
      </c>
      <c r="E882" s="115">
        <v>7.2487633100034015E-3</v>
      </c>
      <c r="F882" s="115">
        <v>3.6641520814321753E-2</v>
      </c>
    </row>
    <row r="883" spans="1:6" ht="15.75" customHeight="1" outlineLevel="2" thickBot="1" x14ac:dyDescent="0.3">
      <c r="A883" s="114" t="s">
        <v>974</v>
      </c>
      <c r="B883" s="114" t="s">
        <v>175</v>
      </c>
      <c r="C883" s="114" t="s">
        <v>549</v>
      </c>
      <c r="D883" s="115">
        <v>0.69921590604557005</v>
      </c>
      <c r="E883" s="115">
        <v>4.434553458663555E-3</v>
      </c>
      <c r="F883" s="115">
        <v>1.4768792781768547E-2</v>
      </c>
    </row>
    <row r="884" spans="1:6" ht="15.75" customHeight="1" outlineLevel="2" thickBot="1" x14ac:dyDescent="0.3">
      <c r="A884" s="114" t="s">
        <v>974</v>
      </c>
      <c r="B884" s="114" t="s">
        <v>176</v>
      </c>
      <c r="C884" s="114" t="s">
        <v>550</v>
      </c>
      <c r="D884" s="115">
        <v>0.82838692018280857</v>
      </c>
      <c r="E884" s="115">
        <v>6.8825406854499107E-3</v>
      </c>
      <c r="F884" s="115">
        <v>2.212043222991688E-2</v>
      </c>
    </row>
    <row r="885" spans="1:6" ht="15.75" customHeight="1" outlineLevel="2" thickBot="1" x14ac:dyDescent="0.3">
      <c r="A885" s="114" t="s">
        <v>974</v>
      </c>
      <c r="B885" s="114" t="s">
        <v>177</v>
      </c>
      <c r="C885" s="114" t="s">
        <v>551</v>
      </c>
      <c r="D885" s="115">
        <v>0.24060804898316723</v>
      </c>
      <c r="E885" s="115">
        <v>2.4828063494405734E-3</v>
      </c>
      <c r="F885" s="115">
        <v>1.7336788422517242E-2</v>
      </c>
    </row>
    <row r="886" spans="1:6" ht="15.75" customHeight="1" outlineLevel="2" thickBot="1" x14ac:dyDescent="0.3">
      <c r="A886" s="114" t="s">
        <v>974</v>
      </c>
      <c r="B886" s="114" t="s">
        <v>178</v>
      </c>
      <c r="C886" s="114" t="s">
        <v>552</v>
      </c>
      <c r="D886" s="115">
        <v>13.883699041533578</v>
      </c>
      <c r="E886" s="115">
        <v>9.6935856936835846E-2</v>
      </c>
      <c r="F886" s="115">
        <v>0.39628418108834823</v>
      </c>
    </row>
    <row r="887" spans="1:6" ht="15.75" customHeight="1" outlineLevel="2" thickBot="1" x14ac:dyDescent="0.3">
      <c r="A887" s="114" t="s">
        <v>974</v>
      </c>
      <c r="B887" s="114" t="s">
        <v>179</v>
      </c>
      <c r="C887" s="114" t="s">
        <v>553</v>
      </c>
      <c r="D887" s="115">
        <v>9.5069915340500479</v>
      </c>
      <c r="E887" s="115">
        <v>6.0260143765790405E-2</v>
      </c>
      <c r="F887" s="115">
        <v>0.19154510504279179</v>
      </c>
    </row>
    <row r="888" spans="1:6" ht="15.75" customHeight="1" outlineLevel="2" thickBot="1" x14ac:dyDescent="0.3">
      <c r="A888" s="114" t="s">
        <v>974</v>
      </c>
      <c r="B888" s="114" t="s">
        <v>180</v>
      </c>
      <c r="C888" s="114" t="s">
        <v>554</v>
      </c>
      <c r="D888" s="115">
        <v>0.98423484135763539</v>
      </c>
      <c r="E888" s="115">
        <v>1.0219839551599092E-2</v>
      </c>
      <c r="F888" s="115">
        <v>2.0197424330451404E-2</v>
      </c>
    </row>
    <row r="889" spans="1:6" ht="15.75" customHeight="1" outlineLevel="2" thickBot="1" x14ac:dyDescent="0.3">
      <c r="A889" s="114" t="s">
        <v>974</v>
      </c>
      <c r="B889" s="114" t="s">
        <v>181</v>
      </c>
      <c r="C889" s="114" t="s">
        <v>555</v>
      </c>
      <c r="D889" s="115">
        <v>26.38303661722038</v>
      </c>
      <c r="E889" s="115">
        <v>0.19324554326723462</v>
      </c>
      <c r="F889" s="115">
        <v>0.55806353914740514</v>
      </c>
    </row>
    <row r="890" spans="1:6" ht="15.75" customHeight="1" outlineLevel="2" thickBot="1" x14ac:dyDescent="0.3">
      <c r="A890" s="114" t="s">
        <v>974</v>
      </c>
      <c r="B890" s="114" t="s">
        <v>182</v>
      </c>
      <c r="C890" s="114" t="s">
        <v>556</v>
      </c>
      <c r="D890" s="115">
        <v>0.4180395766793823</v>
      </c>
      <c r="E890" s="115">
        <v>3.988717274968771E-3</v>
      </c>
      <c r="F890" s="115">
        <v>1.9118525318122304E-2</v>
      </c>
    </row>
    <row r="891" spans="1:6" ht="15.75" customHeight="1" outlineLevel="2" thickBot="1" x14ac:dyDescent="0.3">
      <c r="A891" s="114" t="s">
        <v>974</v>
      </c>
      <c r="B891" s="114" t="s">
        <v>183</v>
      </c>
      <c r="C891" s="114" t="s">
        <v>557</v>
      </c>
      <c r="D891" s="115">
        <v>0.79831594246938586</v>
      </c>
      <c r="E891" s="115">
        <v>7.6082243979101079E-3</v>
      </c>
      <c r="F891" s="115">
        <v>3.5133747036150291E-2</v>
      </c>
    </row>
    <row r="892" spans="1:6" ht="15.75" customHeight="1" outlineLevel="2" thickBot="1" x14ac:dyDescent="0.3">
      <c r="A892" s="114" t="s">
        <v>974</v>
      </c>
      <c r="B892" s="114" t="s">
        <v>184</v>
      </c>
      <c r="C892" s="114" t="s">
        <v>558</v>
      </c>
      <c r="D892" s="115">
        <v>3.3773646071088269E-4</v>
      </c>
      <c r="E892" s="115">
        <v>2.1445831342388038E-6</v>
      </c>
      <c r="F892" s="115">
        <v>5.9833876430593807E-6</v>
      </c>
    </row>
    <row r="893" spans="1:6" ht="15.75" customHeight="1" outlineLevel="2" thickBot="1" x14ac:dyDescent="0.3">
      <c r="A893" s="114" t="s">
        <v>974</v>
      </c>
      <c r="B893" s="114" t="s">
        <v>185</v>
      </c>
      <c r="C893" s="114" t="s">
        <v>559</v>
      </c>
      <c r="D893" s="115">
        <v>3.676898436206572E-4</v>
      </c>
      <c r="E893" s="115">
        <v>9.4254492132507397E-6</v>
      </c>
      <c r="F893" s="115">
        <v>7.7961448119018612E-6</v>
      </c>
    </row>
    <row r="894" spans="1:6" ht="15.75" customHeight="1" outlineLevel="2" thickBot="1" x14ac:dyDescent="0.3">
      <c r="A894" s="114" t="s">
        <v>974</v>
      </c>
      <c r="B894" s="114" t="s">
        <v>186</v>
      </c>
      <c r="C894" s="114" t="s">
        <v>560</v>
      </c>
      <c r="D894" s="115">
        <v>6.3530366675418632E-6</v>
      </c>
      <c r="E894" s="115">
        <v>4.564813176981653E-7</v>
      </c>
      <c r="F894" s="115">
        <v>3.1217648321721936E-7</v>
      </c>
    </row>
    <row r="895" spans="1:6" ht="15.75" customHeight="1" outlineLevel="2" thickBot="1" x14ac:dyDescent="0.3">
      <c r="A895" s="114" t="s">
        <v>974</v>
      </c>
      <c r="B895" s="114" t="s">
        <v>187</v>
      </c>
      <c r="C895" s="114" t="s">
        <v>561</v>
      </c>
      <c r="D895" s="115">
        <v>5.6981724769774038E-4</v>
      </c>
      <c r="E895" s="115">
        <v>4.0938600428439546E-5</v>
      </c>
      <c r="F895" s="115">
        <v>3.1729373175110415E-5</v>
      </c>
    </row>
    <row r="896" spans="1:6" ht="15.75" customHeight="1" outlineLevel="2" thickBot="1" x14ac:dyDescent="0.3">
      <c r="A896" s="114" t="s">
        <v>974</v>
      </c>
      <c r="B896" s="114" t="s">
        <v>188</v>
      </c>
      <c r="C896" s="114" t="s">
        <v>562</v>
      </c>
      <c r="D896" s="115">
        <v>2.7883444052224758E-4</v>
      </c>
      <c r="E896" s="115">
        <v>1.9805440640198406E-6</v>
      </c>
      <c r="F896" s="115">
        <v>5.5592881042759688E-6</v>
      </c>
    </row>
    <row r="897" spans="1:6" ht="15.75" customHeight="1" outlineLevel="2" thickBot="1" x14ac:dyDescent="0.3">
      <c r="A897" s="114" t="s">
        <v>974</v>
      </c>
      <c r="B897" s="114" t="s">
        <v>189</v>
      </c>
      <c r="C897" s="114" t="s">
        <v>563</v>
      </c>
      <c r="D897" s="115">
        <v>2.5888569852652948E-3</v>
      </c>
      <c r="E897" s="115">
        <v>5.5346203037604397E-5</v>
      </c>
      <c r="F897" s="115">
        <v>8.8067966427788039E-5</v>
      </c>
    </row>
    <row r="898" spans="1:6" ht="15.75" customHeight="1" outlineLevel="2" thickBot="1" x14ac:dyDescent="0.3">
      <c r="A898" s="114" t="s">
        <v>974</v>
      </c>
      <c r="B898" s="114" t="s">
        <v>190</v>
      </c>
      <c r="C898" s="114" t="s">
        <v>564</v>
      </c>
      <c r="D898" s="115">
        <v>1.1670102086683464E-2</v>
      </c>
      <c r="E898" s="115">
        <v>7.3611473730341234E-5</v>
      </c>
      <c r="F898" s="115">
        <v>4.2331605766436295E-4</v>
      </c>
    </row>
    <row r="899" spans="1:6" ht="15.75" customHeight="1" outlineLevel="2" thickBot="1" x14ac:dyDescent="0.3">
      <c r="A899" s="114" t="s">
        <v>974</v>
      </c>
      <c r="B899" s="114" t="s">
        <v>191</v>
      </c>
      <c r="C899" s="114" t="s">
        <v>565</v>
      </c>
      <c r="D899" s="115">
        <v>9.0241476466266515E-4</v>
      </c>
      <c r="E899" s="115">
        <v>6.4834160257011095E-5</v>
      </c>
      <c r="F899" s="115">
        <v>4.5598620439301646E-5</v>
      </c>
    </row>
    <row r="900" spans="1:6" ht="15.75" customHeight="1" outlineLevel="2" thickBot="1" x14ac:dyDescent="0.3">
      <c r="A900" s="114" t="s">
        <v>974</v>
      </c>
      <c r="B900" s="114" t="s">
        <v>192</v>
      </c>
      <c r="C900" s="114" t="s">
        <v>566</v>
      </c>
      <c r="D900" s="115">
        <v>1.497224230718745E-3</v>
      </c>
      <c r="E900" s="115">
        <v>7.357622311849509E-5</v>
      </c>
      <c r="F900" s="115">
        <v>5.5110396377321759E-5</v>
      </c>
    </row>
    <row r="901" spans="1:6" ht="15.75" customHeight="1" outlineLevel="2" thickBot="1" x14ac:dyDescent="0.3">
      <c r="A901" s="114" t="s">
        <v>974</v>
      </c>
      <c r="B901" s="114" t="s">
        <v>193</v>
      </c>
      <c r="C901" s="114" t="s">
        <v>567</v>
      </c>
      <c r="D901" s="115">
        <v>2.2737437258303942E-4</v>
      </c>
      <c r="E901" s="115">
        <v>1.3687212375022685E-5</v>
      </c>
      <c r="F901" s="115">
        <v>7.3193914702019415E-6</v>
      </c>
    </row>
    <row r="902" spans="1:6" ht="15.75" customHeight="1" outlineLevel="2" thickBot="1" x14ac:dyDescent="0.3">
      <c r="A902" s="114" t="s">
        <v>974</v>
      </c>
      <c r="B902" s="114" t="s">
        <v>194</v>
      </c>
      <c r="C902" s="114" t="s">
        <v>568</v>
      </c>
      <c r="D902" s="115">
        <v>4.1458017526255446</v>
      </c>
      <c r="E902" s="115">
        <v>3.1405459659580207E-2</v>
      </c>
      <c r="F902" s="115">
        <v>0.12015192786365791</v>
      </c>
    </row>
    <row r="903" spans="1:6" ht="15.75" customHeight="1" outlineLevel="2" thickBot="1" x14ac:dyDescent="0.3">
      <c r="A903" s="114" t="s">
        <v>974</v>
      </c>
      <c r="B903" s="114" t="s">
        <v>195</v>
      </c>
      <c r="C903" s="114" t="s">
        <v>569</v>
      </c>
      <c r="D903" s="115">
        <v>0.81293174906149535</v>
      </c>
      <c r="E903" s="115">
        <v>8.1797951343377875E-3</v>
      </c>
      <c r="F903" s="115">
        <v>2.6013725381483638E-2</v>
      </c>
    </row>
    <row r="904" spans="1:6" ht="15.75" customHeight="1" outlineLevel="2" thickBot="1" x14ac:dyDescent="0.3">
      <c r="A904" s="114" t="s">
        <v>974</v>
      </c>
      <c r="B904" s="114" t="s">
        <v>196</v>
      </c>
      <c r="C904" s="114" t="s">
        <v>570</v>
      </c>
      <c r="D904" s="115">
        <v>0.38804589624879743</v>
      </c>
      <c r="E904" s="115">
        <v>4.0638059579622713E-3</v>
      </c>
      <c r="F904" s="115">
        <v>1.070250568107381E-2</v>
      </c>
    </row>
    <row r="905" spans="1:6" ht="15.75" customHeight="1" outlineLevel="2" thickBot="1" x14ac:dyDescent="0.3">
      <c r="A905" s="114" t="s">
        <v>974</v>
      </c>
      <c r="B905" s="114" t="s">
        <v>197</v>
      </c>
      <c r="C905" s="114" t="s">
        <v>571</v>
      </c>
      <c r="D905" s="115">
        <v>1.0649246038105789</v>
      </c>
      <c r="E905" s="115">
        <v>8.2739581781130257E-3</v>
      </c>
      <c r="F905" s="115">
        <v>2.4350964587624115E-2</v>
      </c>
    </row>
    <row r="906" spans="1:6" ht="15.75" customHeight="1" outlineLevel="2" thickBot="1" x14ac:dyDescent="0.3">
      <c r="A906" s="114" t="s">
        <v>974</v>
      </c>
      <c r="B906" s="114" t="s">
        <v>198</v>
      </c>
      <c r="C906" s="114" t="s">
        <v>572</v>
      </c>
      <c r="D906" s="115">
        <v>1.6350647541908401</v>
      </c>
      <c r="E906" s="115">
        <v>1.2514489680314538E-2</v>
      </c>
      <c r="F906" s="115">
        <v>5.0315574573557127E-2</v>
      </c>
    </row>
    <row r="907" spans="1:6" ht="15.75" customHeight="1" outlineLevel="2" thickBot="1" x14ac:dyDescent="0.3">
      <c r="A907" s="114" t="s">
        <v>974</v>
      </c>
      <c r="B907" s="114" t="s">
        <v>199</v>
      </c>
      <c r="C907" s="114" t="s">
        <v>573</v>
      </c>
      <c r="D907" s="115">
        <v>8.3279366838616475E-2</v>
      </c>
      <c r="E907" s="115">
        <v>5.8124883738788985E-4</v>
      </c>
      <c r="F907" s="115">
        <v>1.7521586733074525E-3</v>
      </c>
    </row>
    <row r="908" spans="1:6" ht="15.75" customHeight="1" outlineLevel="2" thickBot="1" x14ac:dyDescent="0.3">
      <c r="A908" s="114" t="s">
        <v>974</v>
      </c>
      <c r="B908" s="114" t="s">
        <v>200</v>
      </c>
      <c r="C908" s="114" t="s">
        <v>574</v>
      </c>
      <c r="D908" s="115">
        <v>1.2034628949207492E-2</v>
      </c>
      <c r="E908" s="115">
        <v>1.2181564301700351E-4</v>
      </c>
      <c r="F908" s="115">
        <v>4.2169875132619215E-4</v>
      </c>
    </row>
    <row r="909" spans="1:6" ht="15.75" customHeight="1" outlineLevel="2" thickBot="1" x14ac:dyDescent="0.3">
      <c r="A909" s="114" t="s">
        <v>974</v>
      </c>
      <c r="B909" s="114" t="s">
        <v>201</v>
      </c>
      <c r="C909" s="114" t="s">
        <v>575</v>
      </c>
      <c r="D909" s="115">
        <v>8.7576681869049115E-5</v>
      </c>
      <c r="E909" s="115">
        <v>7.6891141832326343E-7</v>
      </c>
      <c r="F909" s="115">
        <v>2.6402347689340699E-6</v>
      </c>
    </row>
    <row r="910" spans="1:6" ht="15.75" customHeight="1" outlineLevel="2" thickBot="1" x14ac:dyDescent="0.3">
      <c r="A910" s="114" t="s">
        <v>974</v>
      </c>
      <c r="B910" s="114" t="s">
        <v>304</v>
      </c>
      <c r="C910" s="114" t="s">
        <v>675</v>
      </c>
      <c r="D910" s="115">
        <v>1.0681415296513479</v>
      </c>
      <c r="E910" s="115">
        <v>5.8260700652631434E-2</v>
      </c>
      <c r="F910" s="115">
        <v>0.37902837467666928</v>
      </c>
    </row>
    <row r="911" spans="1:6" ht="15.75" customHeight="1" outlineLevel="2" thickBot="1" x14ac:dyDescent="0.3">
      <c r="A911" s="114" t="s">
        <v>974</v>
      </c>
      <c r="B911" s="114" t="s">
        <v>305</v>
      </c>
      <c r="C911" s="114" t="s">
        <v>676</v>
      </c>
      <c r="D911" s="115">
        <v>0.51101093403049691</v>
      </c>
      <c r="E911" s="115">
        <v>2.5986868220667002E-2</v>
      </c>
      <c r="F911" s="115">
        <v>6.7715293116878891E-2</v>
      </c>
    </row>
    <row r="912" spans="1:6" ht="15.75" customHeight="1" outlineLevel="2" thickBot="1" x14ac:dyDescent="0.3">
      <c r="A912" s="114" t="s">
        <v>974</v>
      </c>
      <c r="B912" s="114" t="s">
        <v>306</v>
      </c>
      <c r="C912" s="114" t="s">
        <v>677</v>
      </c>
      <c r="D912" s="115">
        <v>0.30596956964041744</v>
      </c>
      <c r="E912" s="115">
        <v>2.3974465400221211E-2</v>
      </c>
      <c r="F912" s="115">
        <v>2.076711983998928E-2</v>
      </c>
    </row>
    <row r="913" spans="1:6" ht="15.75" customHeight="1" outlineLevel="2" thickBot="1" x14ac:dyDescent="0.3">
      <c r="A913" s="114" t="s">
        <v>974</v>
      </c>
      <c r="B913" s="114" t="s">
        <v>310</v>
      </c>
      <c r="C913" s="114" t="s">
        <v>681</v>
      </c>
      <c r="D913" s="115">
        <v>4.8293611993459199E-3</v>
      </c>
      <c r="E913" s="115">
        <v>3.5291855102919365E-5</v>
      </c>
      <c r="F913" s="115">
        <v>1.0824368728138075E-4</v>
      </c>
    </row>
    <row r="914" spans="1:6" ht="15.75" customHeight="1" outlineLevel="2" thickBot="1" x14ac:dyDescent="0.3">
      <c r="A914" s="114" t="s">
        <v>974</v>
      </c>
      <c r="B914" s="114" t="s">
        <v>246</v>
      </c>
      <c r="C914" s="114" t="s">
        <v>618</v>
      </c>
      <c r="D914" s="115">
        <v>3.6581011769145095E-3</v>
      </c>
      <c r="E914" s="115">
        <v>4.0118459775200059E-3</v>
      </c>
      <c r="F914" s="115">
        <v>9.5532721718761279E-4</v>
      </c>
    </row>
    <row r="915" spans="1:6" ht="15.75" customHeight="1" outlineLevel="2" thickBot="1" x14ac:dyDescent="0.3">
      <c r="A915" s="114" t="s">
        <v>974</v>
      </c>
      <c r="B915" s="114" t="s">
        <v>247</v>
      </c>
      <c r="C915" s="114" t="s">
        <v>619</v>
      </c>
      <c r="D915" s="115">
        <v>5.0733933799048166E-3</v>
      </c>
      <c r="E915" s="115">
        <v>1.3784356610325881E-2</v>
      </c>
      <c r="F915" s="115">
        <v>8.8029350610643615E-4</v>
      </c>
    </row>
    <row r="916" spans="1:6" ht="15.75" customHeight="1" outlineLevel="2" thickBot="1" x14ac:dyDescent="0.3">
      <c r="A916" s="114" t="s">
        <v>974</v>
      </c>
      <c r="B916" s="114" t="s">
        <v>248</v>
      </c>
      <c r="C916" s="114" t="s">
        <v>620</v>
      </c>
      <c r="D916" s="115">
        <v>3.728315722726383E-5</v>
      </c>
      <c r="E916" s="115">
        <v>5.3347348559764848E-5</v>
      </c>
      <c r="F916" s="115">
        <v>9.3793730272445012E-6</v>
      </c>
    </row>
    <row r="917" spans="1:6" ht="15.75" customHeight="1" outlineLevel="2" thickBot="1" x14ac:dyDescent="0.3">
      <c r="A917" s="114" t="s">
        <v>974</v>
      </c>
      <c r="B917" s="114" t="s">
        <v>249</v>
      </c>
      <c r="C917" s="114" t="s">
        <v>621</v>
      </c>
      <c r="D917" s="115">
        <v>5.1460235425038723E-4</v>
      </c>
      <c r="E917" s="115">
        <v>8.2421736490376869E-4</v>
      </c>
      <c r="F917" s="115">
        <v>1.3236347250704394E-4</v>
      </c>
    </row>
    <row r="918" spans="1:6" ht="15.75" customHeight="1" outlineLevel="2" thickBot="1" x14ac:dyDescent="0.3">
      <c r="A918" s="114" t="s">
        <v>974</v>
      </c>
      <c r="B918" s="114" t="s">
        <v>250</v>
      </c>
      <c r="C918" s="114" t="s">
        <v>622</v>
      </c>
      <c r="D918" s="115">
        <v>1.6107918248157466E-2</v>
      </c>
      <c r="E918" s="115">
        <v>3.9835745766122248E-2</v>
      </c>
      <c r="F918" s="115">
        <v>2.7399260184931521E-3</v>
      </c>
    </row>
    <row r="919" spans="1:6" ht="15.75" customHeight="1" outlineLevel="2" thickBot="1" x14ac:dyDescent="0.3">
      <c r="A919" s="114" t="s">
        <v>974</v>
      </c>
      <c r="B919" s="114" t="s">
        <v>251</v>
      </c>
      <c r="C919" s="114" t="s">
        <v>623</v>
      </c>
      <c r="D919" s="115">
        <v>1.8763062025432795E-2</v>
      </c>
      <c r="E919" s="115">
        <v>4.3469428207640118E-2</v>
      </c>
      <c r="F919" s="115">
        <v>2.2801799832439587E-3</v>
      </c>
    </row>
    <row r="920" spans="1:6" ht="15.75" customHeight="1" outlineLevel="2" thickBot="1" x14ac:dyDescent="0.3">
      <c r="A920" s="114" t="s">
        <v>974</v>
      </c>
      <c r="B920" s="114" t="s">
        <v>252</v>
      </c>
      <c r="C920" s="114" t="s">
        <v>624</v>
      </c>
      <c r="D920" s="115">
        <v>1.3568411746317957E-3</v>
      </c>
      <c r="E920" s="115">
        <v>3.0416437081490343E-3</v>
      </c>
      <c r="F920" s="115">
        <v>2.6978128023665595E-4</v>
      </c>
    </row>
    <row r="921" spans="1:6" ht="15.75" customHeight="1" outlineLevel="2" thickBot="1" x14ac:dyDescent="0.3">
      <c r="A921" s="114" t="s">
        <v>974</v>
      </c>
      <c r="B921" s="114" t="s">
        <v>253</v>
      </c>
      <c r="C921" s="114" t="s">
        <v>625</v>
      </c>
      <c r="D921" s="115">
        <v>1.6759121932069044E-3</v>
      </c>
      <c r="E921" s="115">
        <v>3.5651497853394923E-3</v>
      </c>
      <c r="F921" s="115">
        <v>2.4847308608464812E-4</v>
      </c>
    </row>
    <row r="922" spans="1:6" ht="15.75" customHeight="1" outlineLevel="2" thickBot="1" x14ac:dyDescent="0.3">
      <c r="A922" s="114" t="s">
        <v>974</v>
      </c>
      <c r="B922" s="114" t="s">
        <v>254</v>
      </c>
      <c r="C922" s="114" t="s">
        <v>626</v>
      </c>
      <c r="D922" s="115">
        <v>3.1572240850368987E-3</v>
      </c>
      <c r="E922" s="115">
        <v>7.7538454771960462E-3</v>
      </c>
      <c r="F922" s="115">
        <v>8.027392999859378E-4</v>
      </c>
    </row>
    <row r="923" spans="1:6" ht="15.75" customHeight="1" outlineLevel="2" thickBot="1" x14ac:dyDescent="0.3">
      <c r="A923" s="114" t="s">
        <v>974</v>
      </c>
      <c r="B923" s="114" t="s">
        <v>255</v>
      </c>
      <c r="C923" s="114" t="s">
        <v>627</v>
      </c>
      <c r="D923" s="115">
        <v>1.5357120677463507E-2</v>
      </c>
      <c r="E923" s="115">
        <v>2.9520397373567722E-2</v>
      </c>
      <c r="F923" s="115">
        <v>2.4323987876053513E-3</v>
      </c>
    </row>
    <row r="924" spans="1:6" ht="15.75" customHeight="1" outlineLevel="2" thickBot="1" x14ac:dyDescent="0.3">
      <c r="A924" s="114" t="s">
        <v>974</v>
      </c>
      <c r="B924" s="114" t="s">
        <v>256</v>
      </c>
      <c r="C924" s="114" t="s">
        <v>628</v>
      </c>
      <c r="D924" s="115">
        <v>1.8022255267919816E-2</v>
      </c>
      <c r="E924" s="115">
        <v>5.9298171746972862E-2</v>
      </c>
      <c r="F924" s="115">
        <v>4.5028233929783707E-3</v>
      </c>
    </row>
    <row r="925" spans="1:6" ht="15.75" customHeight="1" outlineLevel="2" thickBot="1" x14ac:dyDescent="0.3">
      <c r="A925" s="114" t="s">
        <v>974</v>
      </c>
      <c r="B925" s="114" t="s">
        <v>257</v>
      </c>
      <c r="C925" s="114" t="s">
        <v>629</v>
      </c>
      <c r="D925" s="115">
        <v>3.4748907821169468E-2</v>
      </c>
      <c r="E925" s="115">
        <v>0.11024319148047212</v>
      </c>
      <c r="F925" s="115">
        <v>5.4724090605754328E-3</v>
      </c>
    </row>
    <row r="926" spans="1:6" ht="15.75" customHeight="1" outlineLevel="2" thickBot="1" x14ac:dyDescent="0.3">
      <c r="A926" s="114" t="s">
        <v>974</v>
      </c>
      <c r="B926" s="114" t="s">
        <v>258</v>
      </c>
      <c r="C926" s="114" t="s">
        <v>630</v>
      </c>
      <c r="D926" s="115">
        <v>1.0705418748648146E-3</v>
      </c>
      <c r="E926" s="115">
        <v>1.9130252611347523E-3</v>
      </c>
      <c r="F926" s="115">
        <v>1.7490181170461331E-4</v>
      </c>
    </row>
    <row r="927" spans="1:6" ht="15.75" customHeight="1" outlineLevel="2" thickBot="1" x14ac:dyDescent="0.3">
      <c r="A927" s="114" t="s">
        <v>974</v>
      </c>
      <c r="B927" s="114" t="s">
        <v>259</v>
      </c>
      <c r="C927" s="114" t="s">
        <v>631</v>
      </c>
      <c r="D927" s="115">
        <v>1.00012641908004E-3</v>
      </c>
      <c r="E927" s="115">
        <v>2.284025012942799E-3</v>
      </c>
      <c r="F927" s="115">
        <v>2.4976302102663786E-4</v>
      </c>
    </row>
    <row r="928" spans="1:6" ht="15.75" customHeight="1" outlineLevel="2" thickBot="1" x14ac:dyDescent="0.3">
      <c r="A928" s="114" t="s">
        <v>974</v>
      </c>
      <c r="B928" s="114" t="s">
        <v>260</v>
      </c>
      <c r="C928" s="114" t="s">
        <v>632</v>
      </c>
      <c r="D928" s="115">
        <v>1.161599270662079E-2</v>
      </c>
      <c r="E928" s="115">
        <v>4.8756348354452819E-2</v>
      </c>
      <c r="F928" s="115">
        <v>2.8461625650556587E-3</v>
      </c>
    </row>
    <row r="929" spans="1:6" ht="15.75" customHeight="1" outlineLevel="2" thickBot="1" x14ac:dyDescent="0.3">
      <c r="A929" s="114" t="s">
        <v>974</v>
      </c>
      <c r="B929" s="114" t="s">
        <v>261</v>
      </c>
      <c r="C929" s="114" t="s">
        <v>633</v>
      </c>
      <c r="D929" s="115">
        <v>8.2435047606493669E-3</v>
      </c>
      <c r="E929" s="115">
        <v>2.5230215624139459E-2</v>
      </c>
      <c r="F929" s="115">
        <v>1.4569430131696137E-3</v>
      </c>
    </row>
    <row r="930" spans="1:6" ht="15.75" customHeight="1" outlineLevel="2" thickBot="1" x14ac:dyDescent="0.3">
      <c r="A930" s="114" t="s">
        <v>974</v>
      </c>
      <c r="B930" s="114" t="s">
        <v>262</v>
      </c>
      <c r="C930" s="114" t="s">
        <v>634</v>
      </c>
      <c r="D930" s="115">
        <v>2.9179678594111289E-2</v>
      </c>
      <c r="E930" s="115">
        <v>0.13010979560761782</v>
      </c>
      <c r="F930" s="115">
        <v>5.2584263929057757E-3</v>
      </c>
    </row>
    <row r="931" spans="1:6" ht="15.75" customHeight="1" outlineLevel="2" thickBot="1" x14ac:dyDescent="0.3">
      <c r="A931" s="114" t="s">
        <v>974</v>
      </c>
      <c r="B931" s="114" t="s">
        <v>263</v>
      </c>
      <c r="C931" s="114" t="s">
        <v>635</v>
      </c>
      <c r="D931" s="115">
        <v>3.0192273601053555E-3</v>
      </c>
      <c r="E931" s="115">
        <v>1.1187972201448624E-2</v>
      </c>
      <c r="F931" s="115">
        <v>6.3796029291954726E-4</v>
      </c>
    </row>
    <row r="932" spans="1:6" ht="15.75" customHeight="1" outlineLevel="2" thickBot="1" x14ac:dyDescent="0.3">
      <c r="A932" s="114" t="s">
        <v>974</v>
      </c>
      <c r="B932" s="114" t="s">
        <v>264</v>
      </c>
      <c r="C932" s="114" t="s">
        <v>636</v>
      </c>
      <c r="D932" s="115">
        <v>3.2744211723855457E-2</v>
      </c>
      <c r="E932" s="115">
        <v>6.255362348806516E-2</v>
      </c>
      <c r="F932" s="115">
        <v>5.0356364374347781E-3</v>
      </c>
    </row>
    <row r="933" spans="1:6" ht="15.75" customHeight="1" outlineLevel="2" thickBot="1" x14ac:dyDescent="0.3">
      <c r="A933" s="114" t="s">
        <v>974</v>
      </c>
      <c r="B933" s="114" t="s">
        <v>265</v>
      </c>
      <c r="C933" s="114" t="s">
        <v>637</v>
      </c>
      <c r="D933" s="115">
        <v>8.3097001231268217E-2</v>
      </c>
      <c r="E933" s="115">
        <v>0.22552937397770387</v>
      </c>
      <c r="F933" s="115">
        <v>1.3707480008934977E-2</v>
      </c>
    </row>
    <row r="934" spans="1:6" ht="15.75" customHeight="1" outlineLevel="2" thickBot="1" x14ac:dyDescent="0.3">
      <c r="A934" s="114" t="s">
        <v>974</v>
      </c>
      <c r="B934" s="114" t="s">
        <v>266</v>
      </c>
      <c r="C934" s="114" t="s">
        <v>638</v>
      </c>
      <c r="D934" s="115">
        <v>0.23931144871810051</v>
      </c>
      <c r="E934" s="115">
        <v>0.27563246155258481</v>
      </c>
      <c r="F934" s="115">
        <v>5.6135699599202532E-2</v>
      </c>
    </row>
    <row r="935" spans="1:6" ht="15.75" customHeight="1" outlineLevel="2" thickBot="1" x14ac:dyDescent="0.3">
      <c r="A935" s="114" t="s">
        <v>974</v>
      </c>
      <c r="B935" s="114" t="s">
        <v>267</v>
      </c>
      <c r="C935" s="114" t="s">
        <v>639</v>
      </c>
      <c r="D935" s="115">
        <v>5.6623142147151168E-2</v>
      </c>
      <c r="E935" s="115">
        <v>0.15611179260781319</v>
      </c>
      <c r="F935" s="115">
        <v>8.4224563164287149E-3</v>
      </c>
    </row>
    <row r="936" spans="1:6" ht="15.75" customHeight="1" outlineLevel="2" thickBot="1" x14ac:dyDescent="0.3">
      <c r="A936" s="114" t="s">
        <v>974</v>
      </c>
      <c r="B936" s="114" t="s">
        <v>268</v>
      </c>
      <c r="C936" s="114" t="s">
        <v>640</v>
      </c>
      <c r="D936" s="115">
        <v>0.24360704794001115</v>
      </c>
      <c r="E936" s="115">
        <v>0.21169322884102248</v>
      </c>
      <c r="F936" s="115">
        <v>5.571685719454985E-2</v>
      </c>
    </row>
    <row r="937" spans="1:6" ht="15.75" customHeight="1" outlineLevel="2" thickBot="1" x14ac:dyDescent="0.3">
      <c r="A937" s="114" t="s">
        <v>974</v>
      </c>
      <c r="B937" s="114" t="s">
        <v>269</v>
      </c>
      <c r="C937" s="114" t="s">
        <v>641</v>
      </c>
      <c r="D937" s="115">
        <v>1.0109891478999994E-2</v>
      </c>
      <c r="E937" s="115">
        <v>2.8000477225439482E-2</v>
      </c>
      <c r="F937" s="115">
        <v>1.5288274162193962E-3</v>
      </c>
    </row>
    <row r="938" spans="1:6" ht="15.75" customHeight="1" outlineLevel="2" thickBot="1" x14ac:dyDescent="0.3">
      <c r="A938" s="114" t="s">
        <v>974</v>
      </c>
      <c r="B938" s="114" t="s">
        <v>270</v>
      </c>
      <c r="C938" s="114" t="s">
        <v>642</v>
      </c>
      <c r="D938" s="115">
        <v>7.9032608979573578E-4</v>
      </c>
      <c r="E938" s="115">
        <v>6.9020282720887692E-4</v>
      </c>
      <c r="F938" s="115">
        <v>1.9690143158714642E-4</v>
      </c>
    </row>
    <row r="939" spans="1:6" ht="15.75" customHeight="1" outlineLevel="2" thickBot="1" x14ac:dyDescent="0.3">
      <c r="A939" s="114" t="s">
        <v>974</v>
      </c>
      <c r="B939" s="114" t="s">
        <v>271</v>
      </c>
      <c r="C939" s="114" t="s">
        <v>643</v>
      </c>
      <c r="D939" s="115">
        <v>1.6992597129472025E-2</v>
      </c>
      <c r="E939" s="115">
        <v>3.9388393694518214E-2</v>
      </c>
      <c r="F939" s="115">
        <v>2.3513479894746092E-3</v>
      </c>
    </row>
    <row r="940" spans="1:6" ht="15.75" customHeight="1" outlineLevel="2" thickBot="1" x14ac:dyDescent="0.3">
      <c r="A940" s="114" t="s">
        <v>974</v>
      </c>
      <c r="B940" s="114" t="s">
        <v>272</v>
      </c>
      <c r="C940" s="114" t="s">
        <v>644</v>
      </c>
      <c r="D940" s="115">
        <v>4.3195606560404616E-3</v>
      </c>
      <c r="E940" s="115">
        <v>4.2378204244214899E-3</v>
      </c>
      <c r="F940" s="115">
        <v>1.0402605220804085E-3</v>
      </c>
    </row>
    <row r="941" spans="1:6" ht="15.75" customHeight="1" outlineLevel="2" thickBot="1" x14ac:dyDescent="0.3">
      <c r="A941" s="114" t="s">
        <v>974</v>
      </c>
      <c r="B941" s="114" t="s">
        <v>273</v>
      </c>
      <c r="C941" s="114" t="s">
        <v>645</v>
      </c>
      <c r="D941" s="115">
        <v>9.6677741482894472E-3</v>
      </c>
      <c r="E941" s="115">
        <v>2.448694504080981E-2</v>
      </c>
      <c r="F941" s="115">
        <v>1.0306286723245153E-3</v>
      </c>
    </row>
    <row r="942" spans="1:6" ht="15.75" customHeight="1" outlineLevel="2" thickBot="1" x14ac:dyDescent="0.3">
      <c r="A942" s="114" t="s">
        <v>974</v>
      </c>
      <c r="B942" s="114" t="s">
        <v>274</v>
      </c>
      <c r="C942" s="114" t="s">
        <v>646</v>
      </c>
      <c r="D942" s="115">
        <v>3.9897855202955948E-3</v>
      </c>
      <c r="E942" s="115">
        <v>1.245249895607646E-2</v>
      </c>
      <c r="F942" s="115">
        <v>7.4113449924627373E-4</v>
      </c>
    </row>
    <row r="943" spans="1:6" ht="15.75" customHeight="1" outlineLevel="2" thickBot="1" x14ac:dyDescent="0.3">
      <c r="A943" s="114" t="s">
        <v>974</v>
      </c>
      <c r="B943" s="114" t="s">
        <v>275</v>
      </c>
      <c r="C943" s="114" t="s">
        <v>647</v>
      </c>
      <c r="D943" s="115">
        <v>4.921031282992783E-3</v>
      </c>
      <c r="E943" s="115">
        <v>1.5557691835564954E-2</v>
      </c>
      <c r="F943" s="115">
        <v>1.0911214989639572E-3</v>
      </c>
    </row>
    <row r="944" spans="1:6" ht="15.75" customHeight="1" outlineLevel="2" thickBot="1" x14ac:dyDescent="0.3">
      <c r="A944" s="114" t="s">
        <v>974</v>
      </c>
      <c r="B944" s="114" t="s">
        <v>276</v>
      </c>
      <c r="C944" s="114" t="s">
        <v>648</v>
      </c>
      <c r="D944" s="115">
        <v>6.8635509681956E-4</v>
      </c>
      <c r="E944" s="115">
        <v>1.0466087119087081E-3</v>
      </c>
      <c r="F944" s="115">
        <v>1.8015909203331247E-4</v>
      </c>
    </row>
    <row r="945" spans="1:6" ht="15.75" customHeight="1" outlineLevel="2" thickBot="1" x14ac:dyDescent="0.3">
      <c r="A945" s="114" t="s">
        <v>974</v>
      </c>
      <c r="B945" s="114" t="s">
        <v>277</v>
      </c>
      <c r="C945" s="114" t="s">
        <v>649</v>
      </c>
      <c r="D945" s="115">
        <v>5.8992910572325516E-2</v>
      </c>
      <c r="E945" s="115">
        <v>0.20699381777083001</v>
      </c>
      <c r="F945" s="115">
        <v>1.2021578288274163E-2</v>
      </c>
    </row>
    <row r="946" spans="1:6" ht="15.75" customHeight="1" outlineLevel="2" thickBot="1" x14ac:dyDescent="0.3">
      <c r="A946" s="114" t="s">
        <v>974</v>
      </c>
      <c r="B946" s="114" t="s">
        <v>278</v>
      </c>
      <c r="C946" s="114" t="s">
        <v>650</v>
      </c>
      <c r="D946" s="115">
        <v>4.311137624003738E-3</v>
      </c>
      <c r="E946" s="115">
        <v>1.1422422766025689E-2</v>
      </c>
      <c r="F946" s="115">
        <v>6.1334091614145337E-4</v>
      </c>
    </row>
    <row r="947" spans="1:6" ht="15.75" customHeight="1" outlineLevel="2" thickBot="1" x14ac:dyDescent="0.3">
      <c r="A947" s="114" t="s">
        <v>974</v>
      </c>
      <c r="B947" s="114" t="s">
        <v>279</v>
      </c>
      <c r="C947" s="114" t="s">
        <v>651</v>
      </c>
      <c r="D947" s="115">
        <v>1.3616112670564223E-5</v>
      </c>
      <c r="E947" s="115">
        <v>2.3626605297866551E-5</v>
      </c>
      <c r="F947" s="115">
        <v>3.9569572585640411E-6</v>
      </c>
    </row>
    <row r="948" spans="1:6" ht="15.75" customHeight="1" outlineLevel="2" thickBot="1" x14ac:dyDescent="0.3">
      <c r="A948" s="114" t="s">
        <v>974</v>
      </c>
      <c r="B948" s="114" t="s">
        <v>280</v>
      </c>
      <c r="C948" s="114" t="s">
        <v>652</v>
      </c>
      <c r="D948" s="115">
        <v>0</v>
      </c>
      <c r="E948" s="115">
        <v>0</v>
      </c>
      <c r="F948" s="115">
        <v>0</v>
      </c>
    </row>
    <row r="949" spans="1:6" ht="15.75" customHeight="1" outlineLevel="2" thickBot="1" x14ac:dyDescent="0.3">
      <c r="A949" s="114" t="s">
        <v>974</v>
      </c>
      <c r="B949" s="114" t="s">
        <v>281</v>
      </c>
      <c r="C949" s="114" t="s">
        <v>653</v>
      </c>
      <c r="D949" s="115">
        <v>5.1151239837600296E-2</v>
      </c>
      <c r="E949" s="115">
        <v>0.11912511805131132</v>
      </c>
      <c r="F949" s="115">
        <v>1.2675269523858996E-2</v>
      </c>
    </row>
    <row r="950" spans="1:6" ht="15.75" customHeight="1" outlineLevel="2" thickBot="1" x14ac:dyDescent="0.3">
      <c r="A950" s="114" t="s">
        <v>974</v>
      </c>
      <c r="B950" s="114" t="s">
        <v>282</v>
      </c>
      <c r="C950" s="114" t="s">
        <v>654</v>
      </c>
      <c r="D950" s="115">
        <v>1.0775979978020845E-2</v>
      </c>
      <c r="E950" s="115">
        <v>2.3499995781148267E-2</v>
      </c>
      <c r="F950" s="115">
        <v>2.6379424402788792E-3</v>
      </c>
    </row>
    <row r="951" spans="1:6" ht="15.75" customHeight="1" outlineLevel="2" thickBot="1" x14ac:dyDescent="0.3">
      <c r="A951" s="114" t="s">
        <v>974</v>
      </c>
      <c r="B951" s="114" t="s">
        <v>283</v>
      </c>
      <c r="C951" s="114" t="s">
        <v>655</v>
      </c>
      <c r="D951" s="115">
        <v>6.8512054387033242E-2</v>
      </c>
      <c r="E951" s="115">
        <v>0.19059491925260402</v>
      </c>
      <c r="F951" s="115">
        <v>1.6184320745420446E-2</v>
      </c>
    </row>
    <row r="952" spans="1:6" ht="15.75" customHeight="1" outlineLevel="2" thickBot="1" x14ac:dyDescent="0.3">
      <c r="A952" s="114" t="s">
        <v>974</v>
      </c>
      <c r="B952" s="114" t="s">
        <v>284</v>
      </c>
      <c r="C952" s="114" t="s">
        <v>656</v>
      </c>
      <c r="D952" s="115">
        <v>4.2712744894416576E-3</v>
      </c>
      <c r="E952" s="115">
        <v>1.2873859407016752E-2</v>
      </c>
      <c r="F952" s="115">
        <v>8.9159113730898423E-4</v>
      </c>
    </row>
    <row r="953" spans="1:6" ht="15.75" customHeight="1" outlineLevel="2" thickBot="1" x14ac:dyDescent="0.3">
      <c r="A953" s="114" t="s">
        <v>974</v>
      </c>
      <c r="B953" s="114" t="s">
        <v>285</v>
      </c>
      <c r="C953" s="114" t="s">
        <v>657</v>
      </c>
      <c r="D953" s="115">
        <v>2.6463377880333542E-4</v>
      </c>
      <c r="E953" s="115">
        <v>5.6528270258639744E-4</v>
      </c>
      <c r="F953" s="115">
        <v>6.3673493062503165E-5</v>
      </c>
    </row>
    <row r="954" spans="1:6" ht="15.75" customHeight="1" outlineLevel="2" thickBot="1" x14ac:dyDescent="0.3">
      <c r="A954" s="114" t="s">
        <v>974</v>
      </c>
      <c r="B954" s="114" t="s">
        <v>286</v>
      </c>
      <c r="C954" s="114" t="s">
        <v>658</v>
      </c>
      <c r="D954" s="115">
        <v>4.9524624639609313E-7</v>
      </c>
      <c r="E954" s="115">
        <v>7.0675117547836342E-7</v>
      </c>
      <c r="F954" s="115">
        <v>1.3599817717645182E-7</v>
      </c>
    </row>
    <row r="955" spans="1:6" ht="15.75" customHeight="1" outlineLevel="2" thickBot="1" x14ac:dyDescent="0.3">
      <c r="A955" s="114" t="s">
        <v>974</v>
      </c>
      <c r="B955" s="114" t="s">
        <v>287</v>
      </c>
      <c r="C955" s="114" t="s">
        <v>659</v>
      </c>
      <c r="D955" s="115">
        <v>1.4930208165509631E-2</v>
      </c>
      <c r="E955" s="115">
        <v>2.9717789128433106E-2</v>
      </c>
      <c r="F955" s="115">
        <v>2.682436297270308E-3</v>
      </c>
    </row>
    <row r="956" spans="1:6" ht="15.75" customHeight="1" outlineLevel="2" thickBot="1" x14ac:dyDescent="0.3">
      <c r="A956" s="114" t="s">
        <v>974</v>
      </c>
      <c r="B956" s="114" t="s">
        <v>288</v>
      </c>
      <c r="C956" s="114" t="s">
        <v>660</v>
      </c>
      <c r="D956" s="115">
        <v>1.7870570723711077E-3</v>
      </c>
      <c r="E956" s="115">
        <v>4.2438512135769355E-3</v>
      </c>
      <c r="F956" s="115">
        <v>3.7954346103156138E-4</v>
      </c>
    </row>
    <row r="957" spans="1:6" ht="15.75" customHeight="1" outlineLevel="2" thickBot="1" x14ac:dyDescent="0.3">
      <c r="A957" s="114" t="s">
        <v>974</v>
      </c>
      <c r="B957" s="114" t="s">
        <v>289</v>
      </c>
      <c r="C957" s="114" t="s">
        <v>661</v>
      </c>
      <c r="D957" s="115">
        <v>1.411728422229745E-5</v>
      </c>
      <c r="E957" s="115">
        <v>2.0293991767085564E-5</v>
      </c>
      <c r="F957" s="115">
        <v>3.3948418737885316E-6</v>
      </c>
    </row>
    <row r="958" spans="1:6" ht="15.75" customHeight="1" outlineLevel="2" thickBot="1" x14ac:dyDescent="0.3">
      <c r="A958" s="114" t="s">
        <v>974</v>
      </c>
      <c r="B958" s="114" t="s">
        <v>290</v>
      </c>
      <c r="C958" s="114" t="s">
        <v>662</v>
      </c>
      <c r="D958" s="115">
        <v>2.7661309599669294E-6</v>
      </c>
      <c r="E958" s="115">
        <v>3.5144586762236027E-6</v>
      </c>
      <c r="F958" s="115">
        <v>4.9404874855286684E-7</v>
      </c>
    </row>
    <row r="959" spans="1:6" ht="15.75" customHeight="1" outlineLevel="2" thickBot="1" x14ac:dyDescent="0.3">
      <c r="A959" s="114" t="s">
        <v>974</v>
      </c>
      <c r="B959" s="114" t="s">
        <v>291</v>
      </c>
      <c r="C959" s="114" t="s">
        <v>663</v>
      </c>
      <c r="D959" s="115">
        <v>1.777766920993077E-4</v>
      </c>
      <c r="E959" s="115">
        <v>3.2667805342483216E-4</v>
      </c>
      <c r="F959" s="115">
        <v>4.5120844995895603E-5</v>
      </c>
    </row>
    <row r="960" spans="1:6" ht="15.75" customHeight="1" outlineLevel="2" thickBot="1" x14ac:dyDescent="0.3">
      <c r="A960" s="114" t="s">
        <v>974</v>
      </c>
      <c r="B960" s="114" t="s">
        <v>292</v>
      </c>
      <c r="C960" s="114" t="s">
        <v>664</v>
      </c>
      <c r="D960" s="115">
        <v>5.5363466331325252E-7</v>
      </c>
      <c r="E960" s="115">
        <v>9.296308678884246E-7</v>
      </c>
      <c r="F960" s="115">
        <v>8.9518102692821699E-8</v>
      </c>
    </row>
    <row r="961" spans="1:6" ht="15.75" customHeight="1" outlineLevel="2" thickBot="1" x14ac:dyDescent="0.3">
      <c r="A961" s="114" t="s">
        <v>974</v>
      </c>
      <c r="B961" s="114" t="s">
        <v>293</v>
      </c>
      <c r="C961" s="114" t="s">
        <v>665</v>
      </c>
      <c r="D961" s="115">
        <v>1.8683594766800496E-4</v>
      </c>
      <c r="E961" s="115">
        <v>3.0294230076044438E-4</v>
      </c>
      <c r="F961" s="115">
        <v>3.781865725736634E-5</v>
      </c>
    </row>
    <row r="962" spans="1:6" ht="15.75" customHeight="1" outlineLevel="2" thickBot="1" x14ac:dyDescent="0.3">
      <c r="A962" s="114" t="s">
        <v>974</v>
      </c>
      <c r="B962" s="114" t="s">
        <v>294</v>
      </c>
      <c r="C962" s="114" t="s">
        <v>666</v>
      </c>
      <c r="D962" s="115">
        <v>3.6801149234209251E-4</v>
      </c>
      <c r="E962" s="115">
        <v>7.1147601156393346E-4</v>
      </c>
      <c r="F962" s="115">
        <v>7.4041044555150589E-5</v>
      </c>
    </row>
    <row r="963" spans="1:6" ht="15.75" customHeight="1" outlineLevel="2" thickBot="1" x14ac:dyDescent="0.3">
      <c r="A963" s="114" t="s">
        <v>974</v>
      </c>
      <c r="B963" s="114" t="s">
        <v>295</v>
      </c>
      <c r="C963" s="114" t="s">
        <v>667</v>
      </c>
      <c r="D963" s="115">
        <v>1.2023664777158662E-4</v>
      </c>
      <c r="E963" s="115">
        <v>3.4558790845067207E-4</v>
      </c>
      <c r="F963" s="115">
        <v>2.6559173683261828E-5</v>
      </c>
    </row>
    <row r="964" spans="1:6" ht="15.75" customHeight="1" outlineLevel="2" thickBot="1" x14ac:dyDescent="0.3">
      <c r="A964" s="114" t="s">
        <v>974</v>
      </c>
      <c r="B964" s="114" t="s">
        <v>296</v>
      </c>
      <c r="C964" s="114" t="s">
        <v>668</v>
      </c>
      <c r="D964" s="115">
        <v>4.1499541424194292E-2</v>
      </c>
      <c r="E964" s="115">
        <v>9.6413244365636488E-2</v>
      </c>
      <c r="F964" s="115">
        <v>1.0407589610936607E-2</v>
      </c>
    </row>
    <row r="965" spans="1:6" ht="15.75" customHeight="1" outlineLevel="2" thickBot="1" x14ac:dyDescent="0.3">
      <c r="A965" s="114" t="s">
        <v>974</v>
      </c>
      <c r="B965" s="114" t="s">
        <v>297</v>
      </c>
      <c r="C965" s="114" t="s">
        <v>669</v>
      </c>
      <c r="D965" s="115">
        <v>1.0108824254611831E-2</v>
      </c>
      <c r="E965" s="115">
        <v>2.3003166561218206E-2</v>
      </c>
      <c r="F965" s="115">
        <v>2.4551716699193543E-3</v>
      </c>
    </row>
    <row r="966" spans="1:6" ht="15.75" customHeight="1" outlineLevel="2" thickBot="1" x14ac:dyDescent="0.3">
      <c r="A966" s="114" t="s">
        <v>974</v>
      </c>
      <c r="B966" s="114" t="s">
        <v>298</v>
      </c>
      <c r="C966" s="114" t="s">
        <v>670</v>
      </c>
      <c r="D966" s="115">
        <v>1.7743328044910991E-2</v>
      </c>
      <c r="E966" s="115">
        <v>4.3567842332105498E-2</v>
      </c>
      <c r="F966" s="115">
        <v>3.3076476983374507E-3</v>
      </c>
    </row>
    <row r="967" spans="1:6" ht="15.75" customHeight="1" outlineLevel="2" thickBot="1" x14ac:dyDescent="0.3">
      <c r="A967" s="114" t="s">
        <v>974</v>
      </c>
      <c r="B967" s="114" t="s">
        <v>299</v>
      </c>
      <c r="C967" s="114" t="s">
        <v>671</v>
      </c>
      <c r="D967" s="115">
        <v>3.0708155004565103E-2</v>
      </c>
      <c r="E967" s="115">
        <v>2.9314499546696241E-2</v>
      </c>
      <c r="F967" s="115">
        <v>7.0319229221209407E-3</v>
      </c>
    </row>
    <row r="968" spans="1:6" ht="15.75" customHeight="1" outlineLevel="2" thickBot="1" x14ac:dyDescent="0.3">
      <c r="A968" s="114" t="s">
        <v>974</v>
      </c>
      <c r="B968" s="114" t="s">
        <v>300</v>
      </c>
      <c r="C968" s="114" t="s">
        <v>672</v>
      </c>
      <c r="D968" s="115">
        <v>1.3259509478783221E-3</v>
      </c>
      <c r="E968" s="115">
        <v>3.2774340477858574E-3</v>
      </c>
      <c r="F968" s="115">
        <v>3.7948783380744515E-4</v>
      </c>
    </row>
    <row r="969" spans="1:6" ht="15.75" customHeight="1" outlineLevel="2" thickBot="1" x14ac:dyDescent="0.3">
      <c r="A969" s="114" t="s">
        <v>974</v>
      </c>
      <c r="B969" s="114" t="s">
        <v>301</v>
      </c>
      <c r="C969" s="114" t="s">
        <v>673</v>
      </c>
      <c r="D969" s="115">
        <v>7.7680914120154703E-4</v>
      </c>
      <c r="E969" s="115">
        <v>1.934220931444979E-3</v>
      </c>
      <c r="F969" s="115">
        <v>1.5398234187738772E-4</v>
      </c>
    </row>
    <row r="970" spans="1:6" ht="15.75" customHeight="1" outlineLevel="2" thickBot="1" x14ac:dyDescent="0.3">
      <c r="A970" s="114" t="s">
        <v>974</v>
      </c>
      <c r="B970" s="114" t="s">
        <v>302</v>
      </c>
      <c r="C970" s="114" t="s">
        <v>674</v>
      </c>
      <c r="D970" s="115">
        <v>1.068611491484589E-3</v>
      </c>
      <c r="E970" s="115">
        <v>2.4931909035711326E-3</v>
      </c>
      <c r="F970" s="115">
        <v>1.4813990549295274E-4</v>
      </c>
    </row>
    <row r="971" spans="1:6" ht="15.75" customHeight="1" outlineLevel="2" thickBot="1" x14ac:dyDescent="0.3">
      <c r="A971" s="114" t="s">
        <v>974</v>
      </c>
      <c r="B971" s="114" t="s">
        <v>309</v>
      </c>
      <c r="C971" s="114" t="s">
        <v>680</v>
      </c>
      <c r="D971" s="115">
        <v>1.8231211252205206E-3</v>
      </c>
      <c r="E971" s="115">
        <v>2.6894928332887335E-3</v>
      </c>
      <c r="F971" s="115">
        <v>4.4279145253673486E-4</v>
      </c>
    </row>
    <row r="972" spans="1:6" ht="15.75" customHeight="1" outlineLevel="2" thickBot="1" x14ac:dyDescent="0.3">
      <c r="A972" s="114" t="s">
        <v>974</v>
      </c>
      <c r="B972" s="114" t="s">
        <v>307</v>
      </c>
      <c r="C972" s="114" t="s">
        <v>678</v>
      </c>
      <c r="D972" s="115">
        <v>4.5717344880270841E-3</v>
      </c>
      <c r="E972" s="115">
        <v>2.3179877829948577E-2</v>
      </c>
      <c r="F972" s="115">
        <v>1.2086255748703101E-3</v>
      </c>
    </row>
    <row r="973" spans="1:6" ht="15.75" customHeight="1" outlineLevel="2" thickBot="1" x14ac:dyDescent="0.3">
      <c r="A973" s="114" t="s">
        <v>974</v>
      </c>
      <c r="B973" s="114" t="s">
        <v>308</v>
      </c>
      <c r="C973" s="114" t="s">
        <v>679</v>
      </c>
      <c r="D973" s="115">
        <v>8.2116466054391488E-5</v>
      </c>
      <c r="E973" s="115">
        <v>1.3848942418322687E-4</v>
      </c>
      <c r="F973" s="115">
        <v>2.6143812341799537E-5</v>
      </c>
    </row>
    <row r="974" spans="1:6" ht="15.75" customHeight="1" outlineLevel="2" thickBot="1" x14ac:dyDescent="0.3">
      <c r="A974" s="114" t="s">
        <v>974</v>
      </c>
      <c r="B974" s="114" t="s">
        <v>234</v>
      </c>
      <c r="C974" s="114" t="s">
        <v>606</v>
      </c>
      <c r="D974" s="115">
        <v>1.8022443523024633E-4</v>
      </c>
      <c r="E974" s="115">
        <v>3.327658745319496E-5</v>
      </c>
      <c r="F974" s="115">
        <v>2.7566675861189839E-5</v>
      </c>
    </row>
    <row r="975" spans="1:6" ht="15.75" customHeight="1" outlineLevel="2" thickBot="1" x14ac:dyDescent="0.3">
      <c r="A975" s="114" t="s">
        <v>974</v>
      </c>
      <c r="B975" s="114" t="s">
        <v>235</v>
      </c>
      <c r="C975" s="114" t="s">
        <v>607</v>
      </c>
      <c r="D975" s="115">
        <v>2.9472193901855417E-2</v>
      </c>
      <c r="E975" s="115">
        <v>5.0510663393576408E-3</v>
      </c>
      <c r="F975" s="115">
        <v>2.6775162937038932E-3</v>
      </c>
    </row>
    <row r="976" spans="1:6" ht="15.75" customHeight="1" outlineLevel="2" thickBot="1" x14ac:dyDescent="0.3">
      <c r="A976" s="114" t="s">
        <v>974</v>
      </c>
      <c r="B976" s="114" t="s">
        <v>236</v>
      </c>
      <c r="C976" s="114" t="s">
        <v>608</v>
      </c>
      <c r="D976" s="115">
        <v>2.4325165450887997E-5</v>
      </c>
      <c r="E976" s="115">
        <v>4.1734732122665974E-6</v>
      </c>
      <c r="F976" s="115">
        <v>2.1744101790884206E-6</v>
      </c>
    </row>
    <row r="977" spans="1:6" ht="15.75" customHeight="1" outlineLevel="2" thickBot="1" x14ac:dyDescent="0.3">
      <c r="A977" s="114" t="s">
        <v>974</v>
      </c>
      <c r="B977" s="114" t="s">
        <v>237</v>
      </c>
      <c r="C977" s="114" t="s">
        <v>609</v>
      </c>
      <c r="D977" s="115">
        <v>1.2524938467494072E-5</v>
      </c>
      <c r="E977" s="115">
        <v>2.1727174345265444E-6</v>
      </c>
      <c r="F977" s="115">
        <v>1.0926982504835869E-6</v>
      </c>
    </row>
    <row r="978" spans="1:6" ht="15.75" customHeight="1" outlineLevel="2" thickBot="1" x14ac:dyDescent="0.3">
      <c r="A978" s="114" t="s">
        <v>974</v>
      </c>
      <c r="B978" s="114" t="s">
        <v>238</v>
      </c>
      <c r="C978" s="114" t="s">
        <v>610</v>
      </c>
      <c r="D978" s="115">
        <v>2.0847150498431888E-4</v>
      </c>
      <c r="E978" s="115">
        <v>3.8410482857257108E-5</v>
      </c>
      <c r="F978" s="115">
        <v>2.0366116976395145E-5</v>
      </c>
    </row>
    <row r="979" spans="1:6" ht="15.75" customHeight="1" outlineLevel="2" thickBot="1" x14ac:dyDescent="0.3">
      <c r="A979" s="114" t="s">
        <v>974</v>
      </c>
      <c r="B979" s="114" t="s">
        <v>239</v>
      </c>
      <c r="C979" s="114" t="s">
        <v>611</v>
      </c>
      <c r="D979" s="115">
        <v>1.1414838954818225E-4</v>
      </c>
      <c r="E979" s="115">
        <v>2.3150540544578479E-5</v>
      </c>
      <c r="F979" s="115">
        <v>1.0001736045877481E-5</v>
      </c>
    </row>
    <row r="980" spans="1:6" ht="15.75" customHeight="1" outlineLevel="2" thickBot="1" x14ac:dyDescent="0.3">
      <c r="A980" s="114" t="s">
        <v>974</v>
      </c>
      <c r="B980" s="114" t="s">
        <v>240</v>
      </c>
      <c r="C980" s="114" t="s">
        <v>612</v>
      </c>
      <c r="D980" s="115">
        <v>8.2050655503491133E-6</v>
      </c>
      <c r="E980" s="115">
        <v>1.8687054651868153E-6</v>
      </c>
      <c r="F980" s="115">
        <v>1.51623685035616E-6</v>
      </c>
    </row>
    <row r="981" spans="1:6" ht="15.75" customHeight="1" outlineLevel="2" thickBot="1" x14ac:dyDescent="0.3">
      <c r="A981" s="114" t="s">
        <v>974</v>
      </c>
      <c r="B981" s="114" t="s">
        <v>241</v>
      </c>
      <c r="C981" s="114" t="s">
        <v>613</v>
      </c>
      <c r="D981" s="115">
        <v>1.3507573390374208E-4</v>
      </c>
      <c r="E981" s="115">
        <v>2.2706070226506301E-5</v>
      </c>
      <c r="F981" s="115">
        <v>1.125478136384093E-5</v>
      </c>
    </row>
    <row r="982" spans="1:6" ht="15.75" customHeight="1" outlineLevel="2" thickBot="1" x14ac:dyDescent="0.3">
      <c r="A982" s="114" t="s">
        <v>974</v>
      </c>
      <c r="B982" s="114" t="s">
        <v>242</v>
      </c>
      <c r="C982" s="114" t="s">
        <v>614</v>
      </c>
      <c r="D982" s="115">
        <v>2.2399079226813681E-2</v>
      </c>
      <c r="E982" s="115">
        <v>6.4902287553955549E-3</v>
      </c>
      <c r="F982" s="115">
        <v>3.9179326693081591E-3</v>
      </c>
    </row>
    <row r="983" spans="1:6" ht="15.75" customHeight="1" outlineLevel="2" thickBot="1" x14ac:dyDescent="0.3">
      <c r="A983" s="114" t="s">
        <v>974</v>
      </c>
      <c r="B983" s="114" t="s">
        <v>243</v>
      </c>
      <c r="C983" s="114" t="s">
        <v>615</v>
      </c>
      <c r="D983" s="115">
        <v>7.8770694192769729E-4</v>
      </c>
      <c r="E983" s="115">
        <v>2.0061733466361368E-4</v>
      </c>
      <c r="F983" s="115">
        <v>1.1847772129386304E-4</v>
      </c>
    </row>
    <row r="984" spans="1:6" ht="15.75" customHeight="1" outlineLevel="2" thickBot="1" x14ac:dyDescent="0.3">
      <c r="A984" s="114" t="s">
        <v>974</v>
      </c>
      <c r="B984" s="114" t="s">
        <v>244</v>
      </c>
      <c r="C984" s="114" t="s">
        <v>616</v>
      </c>
      <c r="D984" s="115">
        <v>6.4967853132710622E-4</v>
      </c>
      <c r="E984" s="115">
        <v>1.1990907394577937E-4</v>
      </c>
      <c r="F984" s="115">
        <v>6.1581835585049414E-5</v>
      </c>
    </row>
    <row r="985" spans="1:6" ht="15.75" customHeight="1" outlineLevel="2" thickBot="1" x14ac:dyDescent="0.3">
      <c r="A985" s="114" t="s">
        <v>974</v>
      </c>
      <c r="B985" s="114" t="s">
        <v>245</v>
      </c>
      <c r="C985" s="114" t="s">
        <v>617</v>
      </c>
      <c r="D985" s="115">
        <v>1.301933937129483E-2</v>
      </c>
      <c r="E985" s="115">
        <v>2.4994935823853285E-3</v>
      </c>
      <c r="F985" s="115">
        <v>1.2042649887079474E-3</v>
      </c>
    </row>
    <row r="986" spans="1:6" ht="15.75" customHeight="1" outlineLevel="2" thickBot="1" x14ac:dyDescent="0.3">
      <c r="A986" s="114" t="s">
        <v>974</v>
      </c>
      <c r="B986" s="114" t="s">
        <v>203</v>
      </c>
      <c r="C986" s="114" t="s">
        <v>576</v>
      </c>
      <c r="D986" s="115">
        <v>1.624559045825761E-3</v>
      </c>
      <c r="E986" s="115">
        <v>3.3847760990738491E-4</v>
      </c>
      <c r="F986" s="115">
        <v>7.4277484919492453E-5</v>
      </c>
    </row>
    <row r="987" spans="1:6" ht="15.75" customHeight="1" outlineLevel="2" thickBot="1" x14ac:dyDescent="0.3">
      <c r="A987" s="114" t="s">
        <v>974</v>
      </c>
      <c r="B987" s="114" t="s">
        <v>204</v>
      </c>
      <c r="C987" s="114" t="s">
        <v>577</v>
      </c>
      <c r="D987" s="115">
        <v>9.1127447001826682E-4</v>
      </c>
      <c r="E987" s="115">
        <v>1.447375271768222E-4</v>
      </c>
      <c r="F987" s="115">
        <v>2.9828128593368694E-5</v>
      </c>
    </row>
    <row r="988" spans="1:6" ht="15.75" customHeight="1" outlineLevel="2" thickBot="1" x14ac:dyDescent="0.3">
      <c r="A988" s="114" t="s">
        <v>974</v>
      </c>
      <c r="B988" s="114" t="s">
        <v>205</v>
      </c>
      <c r="C988" s="114" t="s">
        <v>578</v>
      </c>
      <c r="D988" s="115">
        <v>6.8238500210772229E-4</v>
      </c>
      <c r="E988" s="115">
        <v>1.0887989304800505E-4</v>
      </c>
      <c r="F988" s="115">
        <v>1.5997781879021647E-5</v>
      </c>
    </row>
    <row r="989" spans="1:6" ht="15.75" customHeight="1" outlineLevel="2" thickBot="1" x14ac:dyDescent="0.3">
      <c r="A989" s="114" t="s">
        <v>974</v>
      </c>
      <c r="B989" s="114" t="s">
        <v>206</v>
      </c>
      <c r="C989" s="114" t="s">
        <v>579</v>
      </c>
      <c r="D989" s="115">
        <v>5.8685209515555825E-4</v>
      </c>
      <c r="E989" s="115">
        <v>1.0355610030953406E-4</v>
      </c>
      <c r="F989" s="115">
        <v>2.3719191613826573E-5</v>
      </c>
    </row>
    <row r="990" spans="1:6" ht="15.75" customHeight="1" outlineLevel="2" thickBot="1" x14ac:dyDescent="0.3">
      <c r="A990" s="114" t="s">
        <v>974</v>
      </c>
      <c r="B990" s="114" t="s">
        <v>207</v>
      </c>
      <c r="C990" s="114" t="s">
        <v>580</v>
      </c>
      <c r="D990" s="115">
        <v>1.3801229798448501E-4</v>
      </c>
      <c r="E990" s="115">
        <v>2.1718946003237962E-5</v>
      </c>
      <c r="F990" s="115">
        <v>4.3424899596402553E-6</v>
      </c>
    </row>
    <row r="991" spans="1:6" ht="15.75" customHeight="1" outlineLevel="2" thickBot="1" x14ac:dyDescent="0.3">
      <c r="A991" s="114" t="s">
        <v>974</v>
      </c>
      <c r="B991" s="114" t="s">
        <v>208</v>
      </c>
      <c r="C991" s="114" t="s">
        <v>581</v>
      </c>
      <c r="D991" s="115">
        <v>2.9293374340175556E-3</v>
      </c>
      <c r="E991" s="115">
        <v>4.626911142981985E-4</v>
      </c>
      <c r="F991" s="115">
        <v>9.6114359798017302E-5</v>
      </c>
    </row>
    <row r="992" spans="1:6" ht="15.75" customHeight="1" outlineLevel="2" thickBot="1" x14ac:dyDescent="0.3">
      <c r="A992" s="114" t="s">
        <v>974</v>
      </c>
      <c r="B992" s="114" t="s">
        <v>209</v>
      </c>
      <c r="C992" s="114" t="s">
        <v>582</v>
      </c>
      <c r="D992" s="115">
        <v>3.8271454256939143E-3</v>
      </c>
      <c r="E992" s="115">
        <v>8.1114913165079513E-4</v>
      </c>
      <c r="F992" s="115">
        <v>1.83849532987713E-4</v>
      </c>
    </row>
    <row r="993" spans="1:6" ht="15.75" customHeight="1" outlineLevel="2" thickBot="1" x14ac:dyDescent="0.3">
      <c r="A993" s="114" t="s">
        <v>974</v>
      </c>
      <c r="B993" s="114" t="s">
        <v>210</v>
      </c>
      <c r="C993" s="114" t="s">
        <v>583</v>
      </c>
      <c r="D993" s="115">
        <v>8.7444254304334056E-4</v>
      </c>
      <c r="E993" s="115">
        <v>1.5876498439535E-4</v>
      </c>
      <c r="F993" s="115">
        <v>1.9968477752578014E-5</v>
      </c>
    </row>
    <row r="994" spans="1:6" ht="15.75" customHeight="1" outlineLevel="2" thickBot="1" x14ac:dyDescent="0.3">
      <c r="A994" s="114" t="s">
        <v>974</v>
      </c>
      <c r="B994" s="114" t="s">
        <v>211</v>
      </c>
      <c r="C994" s="114" t="s">
        <v>584</v>
      </c>
      <c r="D994" s="115">
        <v>2.3333619442441E-3</v>
      </c>
      <c r="E994" s="115">
        <v>4.0143851054419107E-4</v>
      </c>
      <c r="F994" s="115">
        <v>9.2678786632211513E-5</v>
      </c>
    </row>
    <row r="995" spans="1:6" ht="15.75" customHeight="1" outlineLevel="2" thickBot="1" x14ac:dyDescent="0.3">
      <c r="A995" s="114" t="s">
        <v>974</v>
      </c>
      <c r="B995" s="114" t="s">
        <v>212</v>
      </c>
      <c r="C995" s="114" t="s">
        <v>585</v>
      </c>
      <c r="D995" s="115">
        <v>3.6240503590255924E-4</v>
      </c>
      <c r="E995" s="115">
        <v>6.0147611753659589E-5</v>
      </c>
      <c r="F995" s="115">
        <v>1.3854408478132178E-5</v>
      </c>
    </row>
    <row r="996" spans="1:6" ht="15.75" customHeight="1" outlineLevel="2" thickBot="1" x14ac:dyDescent="0.3">
      <c r="A996" s="114" t="s">
        <v>974</v>
      </c>
      <c r="B996" s="114" t="s">
        <v>213</v>
      </c>
      <c r="C996" s="114" t="s">
        <v>586</v>
      </c>
      <c r="D996" s="115">
        <v>2.2482181417057159E-3</v>
      </c>
      <c r="E996" s="115">
        <v>3.5264637037241077E-4</v>
      </c>
      <c r="F996" s="115">
        <v>7.5929221553386108E-5</v>
      </c>
    </row>
    <row r="997" spans="1:6" ht="15.75" customHeight="1" outlineLevel="2" thickBot="1" x14ac:dyDescent="0.3">
      <c r="A997" s="114" t="s">
        <v>974</v>
      </c>
      <c r="B997" s="114" t="s">
        <v>214</v>
      </c>
      <c r="C997" s="114" t="s">
        <v>587</v>
      </c>
      <c r="D997" s="115">
        <v>2.4865585609434087E-3</v>
      </c>
      <c r="E997" s="115">
        <v>3.7639894418168716E-4</v>
      </c>
      <c r="F997" s="115">
        <v>6.2553298184898725E-5</v>
      </c>
    </row>
    <row r="998" spans="1:6" ht="15.75" customHeight="1" outlineLevel="2" thickBot="1" x14ac:dyDescent="0.3">
      <c r="A998" s="114" t="s">
        <v>974</v>
      </c>
      <c r="B998" s="114" t="s">
        <v>215</v>
      </c>
      <c r="C998" s="114" t="s">
        <v>588</v>
      </c>
      <c r="D998" s="115">
        <v>1.9785796811515761E-4</v>
      </c>
      <c r="E998" s="115">
        <v>3.1097850098964269E-5</v>
      </c>
      <c r="F998" s="115">
        <v>4.4015326202259252E-6</v>
      </c>
    </row>
    <row r="999" spans="1:6" ht="15.75" customHeight="1" outlineLevel="2" thickBot="1" x14ac:dyDescent="0.3">
      <c r="A999" s="114" t="s">
        <v>974</v>
      </c>
      <c r="B999" s="114" t="s">
        <v>216</v>
      </c>
      <c r="C999" s="114" t="s">
        <v>589</v>
      </c>
      <c r="D999" s="115">
        <v>7.8974511845241527E-3</v>
      </c>
      <c r="E999" s="115">
        <v>1.4299350778651776E-3</v>
      </c>
      <c r="F999" s="115">
        <v>3.2641666487494346E-4</v>
      </c>
    </row>
    <row r="1000" spans="1:6" ht="15.75" customHeight="1" outlineLevel="2" thickBot="1" x14ac:dyDescent="0.3">
      <c r="A1000" s="114" t="s">
        <v>974</v>
      </c>
      <c r="B1000" s="114" t="s">
        <v>217</v>
      </c>
      <c r="C1000" s="114" t="s">
        <v>590</v>
      </c>
      <c r="D1000" s="115">
        <v>4.2388772144735833E-3</v>
      </c>
      <c r="E1000" s="115">
        <v>7.8222011160247642E-4</v>
      </c>
      <c r="F1000" s="115">
        <v>1.819440706964282E-4</v>
      </c>
    </row>
    <row r="1001" spans="1:6" ht="15.75" customHeight="1" outlineLevel="2" thickBot="1" x14ac:dyDescent="0.3">
      <c r="A1001" s="114" t="s">
        <v>974</v>
      </c>
      <c r="B1001" s="114" t="s">
        <v>218</v>
      </c>
      <c r="C1001" s="114" t="s">
        <v>591</v>
      </c>
      <c r="D1001" s="115">
        <v>1.196340395646482E-2</v>
      </c>
      <c r="E1001" s="115">
        <v>2.1797288577390995E-3</v>
      </c>
      <c r="F1001" s="115">
        <v>4.673629066880387E-4</v>
      </c>
    </row>
    <row r="1002" spans="1:6" ht="15.75" customHeight="1" outlineLevel="2" thickBot="1" x14ac:dyDescent="0.3">
      <c r="A1002" s="114" t="s">
        <v>974</v>
      </c>
      <c r="B1002" s="114" t="s">
        <v>219</v>
      </c>
      <c r="C1002" s="114" t="s">
        <v>592</v>
      </c>
      <c r="D1002" s="115">
        <v>0.37920008426269958</v>
      </c>
      <c r="E1002" s="115">
        <v>6.2763849994191961E-2</v>
      </c>
      <c r="F1002" s="115">
        <v>9.2914854843064477E-3</v>
      </c>
    </row>
    <row r="1003" spans="1:6" ht="15.75" customHeight="1" outlineLevel="2" thickBot="1" x14ac:dyDescent="0.3">
      <c r="A1003" s="114" t="s">
        <v>974</v>
      </c>
      <c r="B1003" s="114" t="s">
        <v>220</v>
      </c>
      <c r="C1003" s="114" t="s">
        <v>593</v>
      </c>
      <c r="D1003" s="115">
        <v>2.3381262152155718E-3</v>
      </c>
      <c r="E1003" s="115">
        <v>4.1500127782132158E-4</v>
      </c>
      <c r="F1003" s="115">
        <v>5.5316902921928086E-5</v>
      </c>
    </row>
    <row r="1004" spans="1:6" ht="15.75" customHeight="1" outlineLevel="2" thickBot="1" x14ac:dyDescent="0.3">
      <c r="A1004" s="114" t="s">
        <v>974</v>
      </c>
      <c r="B1004" s="114" t="s">
        <v>221</v>
      </c>
      <c r="C1004" s="114" t="s">
        <v>594</v>
      </c>
      <c r="D1004" s="115">
        <v>7.922597741006523E-4</v>
      </c>
      <c r="E1004" s="115">
        <v>1.3460547827357679E-4</v>
      </c>
      <c r="F1004" s="115">
        <v>1.8504598232467108E-5</v>
      </c>
    </row>
    <row r="1005" spans="1:6" ht="15.75" customHeight="1" outlineLevel="2" thickBot="1" x14ac:dyDescent="0.3">
      <c r="A1005" s="114" t="s">
        <v>974</v>
      </c>
      <c r="B1005" s="114" t="s">
        <v>222</v>
      </c>
      <c r="C1005" s="114" t="s">
        <v>595</v>
      </c>
      <c r="D1005" s="115">
        <v>5.7736885164327812E-4</v>
      </c>
      <c r="E1005" s="115">
        <v>9.3243084703529633E-5</v>
      </c>
      <c r="F1005" s="115">
        <v>1.9758312278683851E-5</v>
      </c>
    </row>
    <row r="1006" spans="1:6" ht="15.75" customHeight="1" outlineLevel="2" thickBot="1" x14ac:dyDescent="0.3">
      <c r="A1006" s="114" t="s">
        <v>974</v>
      </c>
      <c r="B1006" s="114" t="s">
        <v>223</v>
      </c>
      <c r="C1006" s="114" t="s">
        <v>596</v>
      </c>
      <c r="D1006" s="115">
        <v>1.2040822540915945E-3</v>
      </c>
      <c r="E1006" s="115">
        <v>2.3320450602785949E-4</v>
      </c>
      <c r="F1006" s="115">
        <v>2.7733216766814012E-5</v>
      </c>
    </row>
    <row r="1007" spans="1:6" ht="15.75" customHeight="1" outlineLevel="2" thickBot="1" x14ac:dyDescent="0.3">
      <c r="A1007" s="114" t="s">
        <v>974</v>
      </c>
      <c r="B1007" s="114" t="s">
        <v>224</v>
      </c>
      <c r="C1007" s="114" t="s">
        <v>597</v>
      </c>
      <c r="D1007" s="115">
        <v>2.431078685193664E-2</v>
      </c>
      <c r="E1007" s="115">
        <v>4.0161381023323568E-3</v>
      </c>
      <c r="F1007" s="115">
        <v>5.7781601243509645E-4</v>
      </c>
    </row>
    <row r="1008" spans="1:6" ht="15.75" customHeight="1" outlineLevel="2" thickBot="1" x14ac:dyDescent="0.3">
      <c r="A1008" s="114" t="s">
        <v>974</v>
      </c>
      <c r="B1008" s="114" t="s">
        <v>225</v>
      </c>
      <c r="C1008" s="114" t="s">
        <v>598</v>
      </c>
      <c r="D1008" s="115">
        <v>3.4150806719075983E-6</v>
      </c>
      <c r="E1008" s="115">
        <v>7.771275944613153E-7</v>
      </c>
      <c r="F1008" s="115">
        <v>1.7715542508086661E-7</v>
      </c>
    </row>
    <row r="1009" spans="1:6" ht="15.75" customHeight="1" outlineLevel="2" thickBot="1" x14ac:dyDescent="0.3">
      <c r="A1009" s="114" t="s">
        <v>974</v>
      </c>
      <c r="B1009" s="114" t="s">
        <v>226</v>
      </c>
      <c r="C1009" s="114" t="s">
        <v>599</v>
      </c>
      <c r="D1009" s="115">
        <v>1.1567672386384892E-6</v>
      </c>
      <c r="E1009" s="115">
        <v>1.8614972171756142E-7</v>
      </c>
      <c r="F1009" s="115">
        <v>2.5668186440286331E-8</v>
      </c>
    </row>
    <row r="1010" spans="1:6" ht="15.75" customHeight="1" outlineLevel="2" thickBot="1" x14ac:dyDescent="0.3">
      <c r="A1010" s="114" t="s">
        <v>974</v>
      </c>
      <c r="B1010" s="114" t="s">
        <v>227</v>
      </c>
      <c r="C1010" s="114" t="s">
        <v>600</v>
      </c>
      <c r="D1010" s="115">
        <v>5.8094975327420438E-2</v>
      </c>
      <c r="E1010" s="115">
        <v>1.6407442841875612E-2</v>
      </c>
      <c r="F1010" s="115">
        <v>2.7810228282638509E-3</v>
      </c>
    </row>
    <row r="1011" spans="1:6" ht="15.75" customHeight="1" outlineLevel="2" thickBot="1" x14ac:dyDescent="0.3">
      <c r="A1011" s="114" t="s">
        <v>974</v>
      </c>
      <c r="B1011" s="114" t="s">
        <v>228</v>
      </c>
      <c r="C1011" s="114" t="s">
        <v>601</v>
      </c>
      <c r="D1011" s="115">
        <v>8.3636593028246272E-3</v>
      </c>
      <c r="E1011" s="115">
        <v>2.0171686835325662E-3</v>
      </c>
      <c r="F1011" s="115">
        <v>3.2723246091001062E-4</v>
      </c>
    </row>
    <row r="1012" spans="1:6" ht="15.75" customHeight="1" outlineLevel="2" thickBot="1" x14ac:dyDescent="0.3">
      <c r="A1012" s="114" t="s">
        <v>974</v>
      </c>
      <c r="B1012" s="114" t="s">
        <v>229</v>
      </c>
      <c r="C1012" s="114" t="s">
        <v>602</v>
      </c>
      <c r="D1012" s="115">
        <v>6.588249463473984E-3</v>
      </c>
      <c r="E1012" s="115">
        <v>1.1937343269228802E-3</v>
      </c>
      <c r="F1012" s="115">
        <v>1.7062203667774493E-4</v>
      </c>
    </row>
    <row r="1013" spans="1:6" ht="15.75" customHeight="1" outlineLevel="2" thickBot="1" x14ac:dyDescent="0.3">
      <c r="A1013" s="114" t="s">
        <v>974</v>
      </c>
      <c r="B1013" s="114" t="s">
        <v>230</v>
      </c>
      <c r="C1013" s="114" t="s">
        <v>603</v>
      </c>
      <c r="D1013" s="115">
        <v>9.6320038298880195E-3</v>
      </c>
      <c r="E1013" s="115">
        <v>1.5403780386935933E-3</v>
      </c>
      <c r="F1013" s="115">
        <v>2.8246351902412353E-4</v>
      </c>
    </row>
    <row r="1014" spans="1:6" ht="15.75" customHeight="1" outlineLevel="2" thickBot="1" x14ac:dyDescent="0.3">
      <c r="A1014" s="114" t="s">
        <v>974</v>
      </c>
      <c r="B1014" s="114" t="s">
        <v>231</v>
      </c>
      <c r="C1014" s="114" t="s">
        <v>604</v>
      </c>
      <c r="D1014" s="115">
        <v>2.5914265941334833E-4</v>
      </c>
      <c r="E1014" s="115">
        <v>4.516931637692968E-5</v>
      </c>
      <c r="F1014" s="115">
        <v>9.7778047552875382E-6</v>
      </c>
    </row>
    <row r="1015" spans="1:6" ht="15.75" customHeight="1" outlineLevel="2" thickBot="1" x14ac:dyDescent="0.3">
      <c r="A1015" s="114" t="s">
        <v>974</v>
      </c>
      <c r="B1015" s="114" t="s">
        <v>232</v>
      </c>
      <c r="C1015" s="114" t="s">
        <v>605</v>
      </c>
      <c r="D1015" s="115">
        <v>8.9224011669078001E-5</v>
      </c>
      <c r="E1015" s="115">
        <v>1.6572737219182483E-5</v>
      </c>
      <c r="F1015" s="115">
        <v>2.3178087765061531E-6</v>
      </c>
    </row>
    <row r="1016" spans="1:6" ht="15.75" customHeight="1" outlineLevel="2" thickBot="1" x14ac:dyDescent="0.3">
      <c r="A1016" s="114" t="s">
        <v>974</v>
      </c>
      <c r="B1016" s="114" t="s">
        <v>311</v>
      </c>
      <c r="C1016" s="114" t="s">
        <v>682</v>
      </c>
      <c r="D1016" s="115">
        <v>2.0146990800976477E-5</v>
      </c>
      <c r="E1016" s="115">
        <v>2.8901309608829024E-6</v>
      </c>
      <c r="F1016" s="115">
        <v>6.1164423409808773E-7</v>
      </c>
    </row>
    <row r="1017" spans="1:6" ht="15.75" customHeight="1" outlineLevel="2" thickBot="1" x14ac:dyDescent="0.3">
      <c r="A1017" s="114" t="s">
        <v>974</v>
      </c>
      <c r="B1017" s="114" t="s">
        <v>202</v>
      </c>
      <c r="C1017" s="114" t="s">
        <v>838</v>
      </c>
      <c r="D1017" s="115">
        <v>3.0205278840534131E-6</v>
      </c>
      <c r="E1017" s="115">
        <v>6.2683017874946854E-8</v>
      </c>
      <c r="F1017" s="115">
        <v>8.1106728615082681E-8</v>
      </c>
    </row>
    <row r="1018" spans="1:6" ht="15.75" customHeight="1" outlineLevel="2" thickBot="1" x14ac:dyDescent="0.3">
      <c r="A1018" s="114" t="s">
        <v>974</v>
      </c>
      <c r="B1018" s="114" t="s">
        <v>303</v>
      </c>
      <c r="C1018" s="114" t="s">
        <v>838</v>
      </c>
      <c r="D1018" s="115">
        <v>2.2238017013104324E-6</v>
      </c>
      <c r="E1018" s="115">
        <v>5.015425425544702E-6</v>
      </c>
      <c r="F1018" s="115">
        <v>3.2403884652238431E-7</v>
      </c>
    </row>
    <row r="1019" spans="1:6" ht="15.75" customHeight="1" outlineLevel="2" thickBot="1" x14ac:dyDescent="0.3">
      <c r="A1019" s="114" t="s">
        <v>974</v>
      </c>
      <c r="B1019" s="114" t="s">
        <v>233</v>
      </c>
      <c r="C1019" s="114" t="s">
        <v>838</v>
      </c>
      <c r="D1019" s="115">
        <v>2.4091977750933367E-7</v>
      </c>
      <c r="E1019" s="115">
        <v>4.0248975486900664E-8</v>
      </c>
      <c r="F1019" s="115">
        <v>5.5235194193461376E-9</v>
      </c>
    </row>
    <row r="1020" spans="1:6" ht="15.75" customHeight="1" outlineLevel="1" thickBot="1" x14ac:dyDescent="0.3">
      <c r="A1020" s="117" t="s">
        <v>1851</v>
      </c>
      <c r="B1020" s="114"/>
      <c r="C1020" s="114"/>
      <c r="D1020" s="115">
        <f>SUBTOTAL(9,D814:D1019)</f>
        <v>91.10211753978335</v>
      </c>
      <c r="E1020" s="115">
        <f>SUBTOTAL(9,E814:E1019)</f>
        <v>3.3316057905420657</v>
      </c>
      <c r="F1020" s="115">
        <f>SUBTOTAL(9,F814:F1019)</f>
        <v>5.1958030335856433</v>
      </c>
    </row>
    <row r="1021" spans="1:6" ht="15.75" outlineLevel="1" thickBot="1" x14ac:dyDescent="0.3">
      <c r="A1021" s="118" t="s">
        <v>725</v>
      </c>
      <c r="B1021" s="17"/>
      <c r="C1021" s="18"/>
      <c r="D1021" s="119">
        <f>SUBTOTAL(9,D3:D1020)</f>
        <v>318.17976742831377</v>
      </c>
      <c r="E1021" s="119">
        <f>SUBTOTAL(9,E3:E1020)</f>
        <v>11.230010875354168</v>
      </c>
      <c r="F1021" s="119">
        <f>SUBTOTAL(9,F3:F1020)</f>
        <v>19.899606458952576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21"/>
  <sheetViews>
    <sheetView workbookViewId="0"/>
  </sheetViews>
  <sheetFormatPr defaultRowHeight="15" outlineLevelRow="2" x14ac:dyDescent="0.25"/>
  <cols>
    <col min="1" max="1" width="13.140625" customWidth="1"/>
    <col min="2" max="2" width="11.85546875" customWidth="1"/>
    <col min="3" max="3" width="52.42578125" customWidth="1"/>
    <col min="4" max="6" width="7.7109375" customWidth="1"/>
  </cols>
  <sheetData>
    <row r="1" spans="1:6" x14ac:dyDescent="0.25">
      <c r="A1" s="109" t="s">
        <v>712</v>
      </c>
      <c r="B1" s="110"/>
      <c r="C1" s="111"/>
      <c r="D1" s="111"/>
      <c r="E1" s="111"/>
      <c r="F1" s="111"/>
    </row>
    <row r="2" spans="1:6" ht="15.75" thickBot="1" x14ac:dyDescent="0.3">
      <c r="A2" s="112" t="s">
        <v>713</v>
      </c>
      <c r="B2" s="113" t="s">
        <v>714</v>
      </c>
      <c r="C2" s="113" t="s">
        <v>715</v>
      </c>
      <c r="D2" s="113" t="s">
        <v>0</v>
      </c>
      <c r="E2" s="113" t="s">
        <v>1</v>
      </c>
      <c r="F2" s="113" t="s">
        <v>2</v>
      </c>
    </row>
    <row r="3" spans="1:6" ht="15.75" outlineLevel="2" thickBot="1" x14ac:dyDescent="0.3">
      <c r="A3" s="120" t="s">
        <v>1099</v>
      </c>
      <c r="B3" s="120" t="s">
        <v>109</v>
      </c>
      <c r="C3" s="120" t="s">
        <v>840</v>
      </c>
      <c r="D3" s="121">
        <v>3.2023142735418686</v>
      </c>
      <c r="E3" s="121">
        <v>1.9348597009155293E-2</v>
      </c>
      <c r="F3" s="121">
        <v>0.76777167918796907</v>
      </c>
    </row>
    <row r="4" spans="1:6" ht="15.75" outlineLevel="2" thickBot="1" x14ac:dyDescent="0.3">
      <c r="A4" s="120" t="s">
        <v>1099</v>
      </c>
      <c r="B4" s="120" t="s">
        <v>110</v>
      </c>
      <c r="C4" s="120" t="s">
        <v>840</v>
      </c>
      <c r="D4" s="121">
        <v>0.12054452689021422</v>
      </c>
      <c r="E4" s="121">
        <v>1.2923837447830428E-3</v>
      </c>
      <c r="F4" s="121">
        <v>2.6770778224185117E-2</v>
      </c>
    </row>
    <row r="5" spans="1:6" ht="15.75" outlineLevel="2" thickBot="1" x14ac:dyDescent="0.3">
      <c r="A5" s="120" t="s">
        <v>1099</v>
      </c>
      <c r="B5" s="120" t="s">
        <v>111</v>
      </c>
      <c r="C5" s="120" t="s">
        <v>840</v>
      </c>
      <c r="D5" s="121">
        <v>0.14551892677956696</v>
      </c>
      <c r="E5" s="121">
        <v>1.5476492765920419E-3</v>
      </c>
      <c r="F5" s="121">
        <v>3.1979326388322432E-2</v>
      </c>
    </row>
    <row r="6" spans="1:6" ht="15.75" outlineLevel="2" thickBot="1" x14ac:dyDescent="0.3">
      <c r="A6" s="120" t="s">
        <v>1099</v>
      </c>
      <c r="B6" s="120" t="s">
        <v>112</v>
      </c>
      <c r="C6" s="120" t="s">
        <v>840</v>
      </c>
      <c r="D6" s="121">
        <v>1.0571908498886891E-3</v>
      </c>
      <c r="E6" s="121">
        <v>1.0827966488939034E-5</v>
      </c>
      <c r="F6" s="121">
        <v>2.651825908077714E-4</v>
      </c>
    </row>
    <row r="7" spans="1:6" ht="15.75" outlineLevel="2" thickBot="1" x14ac:dyDescent="0.3">
      <c r="A7" s="120" t="s">
        <v>1099</v>
      </c>
      <c r="B7" s="120" t="s">
        <v>113</v>
      </c>
      <c r="C7" s="120" t="s">
        <v>840</v>
      </c>
      <c r="D7" s="121">
        <v>8.3868609455420788</v>
      </c>
      <c r="E7" s="121">
        <v>5.0856669072018128E-2</v>
      </c>
      <c r="F7" s="121">
        <v>1.9712432071601405</v>
      </c>
    </row>
    <row r="8" spans="1:6" ht="15.75" outlineLevel="2" thickBot="1" x14ac:dyDescent="0.3">
      <c r="A8" s="120" t="s">
        <v>1099</v>
      </c>
      <c r="B8" s="120" t="s">
        <v>114</v>
      </c>
      <c r="C8" s="120" t="s">
        <v>840</v>
      </c>
      <c r="D8" s="121">
        <v>2.9794790445251441E-2</v>
      </c>
      <c r="E8" s="121">
        <v>3.0516417792802596E-4</v>
      </c>
      <c r="F8" s="121">
        <v>6.5425919826907963E-3</v>
      </c>
    </row>
    <row r="9" spans="1:6" ht="15.75" outlineLevel="2" thickBot="1" x14ac:dyDescent="0.3">
      <c r="A9" s="120" t="s">
        <v>1099</v>
      </c>
      <c r="B9" s="120" t="s">
        <v>115</v>
      </c>
      <c r="C9" s="120" t="s">
        <v>841</v>
      </c>
      <c r="D9" s="121">
        <v>2.939338444699531E-2</v>
      </c>
      <c r="E9" s="121">
        <v>3.0105309003324585E-4</v>
      </c>
      <c r="F9" s="121">
        <v>7.0277891627085511E-3</v>
      </c>
    </row>
    <row r="10" spans="1:6" ht="15.75" outlineLevel="2" thickBot="1" x14ac:dyDescent="0.3">
      <c r="A10" s="120" t="s">
        <v>1099</v>
      </c>
      <c r="B10" s="120" t="s">
        <v>116</v>
      </c>
      <c r="C10" s="120" t="s">
        <v>841</v>
      </c>
      <c r="D10" s="121">
        <v>2.2492227001807332E-3</v>
      </c>
      <c r="E10" s="121">
        <v>2.3037000234947126E-5</v>
      </c>
      <c r="F10" s="121">
        <v>5.1867934196929671E-4</v>
      </c>
    </row>
    <row r="11" spans="1:6" ht="15.75" outlineLevel="2" thickBot="1" x14ac:dyDescent="0.3">
      <c r="A11" s="120" t="s">
        <v>1099</v>
      </c>
      <c r="B11" s="120" t="s">
        <v>117</v>
      </c>
      <c r="C11" s="120" t="s">
        <v>842</v>
      </c>
      <c r="D11" s="121">
        <v>0.49540929177654336</v>
      </c>
      <c r="E11" s="121">
        <v>5.7349081274917944E-3</v>
      </c>
      <c r="F11" s="121">
        <v>0.13194562337669571</v>
      </c>
    </row>
    <row r="12" spans="1:6" ht="15.75" outlineLevel="2" thickBot="1" x14ac:dyDescent="0.3">
      <c r="A12" s="120" t="s">
        <v>1099</v>
      </c>
      <c r="B12" s="120" t="s">
        <v>118</v>
      </c>
      <c r="C12" s="120" t="s">
        <v>842</v>
      </c>
      <c r="D12" s="121">
        <v>2.3172313348188043</v>
      </c>
      <c r="E12" s="121">
        <v>2.6535116846565232E-2</v>
      </c>
      <c r="F12" s="121">
        <v>0.55833878908820544</v>
      </c>
    </row>
    <row r="13" spans="1:6" ht="15.75" outlineLevel="2" thickBot="1" x14ac:dyDescent="0.3">
      <c r="A13" s="120" t="s">
        <v>1099</v>
      </c>
      <c r="B13" s="120" t="s">
        <v>119</v>
      </c>
      <c r="C13" s="120" t="s">
        <v>842</v>
      </c>
      <c r="D13" s="121">
        <v>6.8539795872455898</v>
      </c>
      <c r="E13" s="121">
        <v>7.6558821302679922E-2</v>
      </c>
      <c r="F13" s="121">
        <v>2.4167961869319403</v>
      </c>
    </row>
    <row r="14" spans="1:6" ht="15.75" outlineLevel="2" thickBot="1" x14ac:dyDescent="0.3">
      <c r="A14" s="120" t="s">
        <v>1099</v>
      </c>
      <c r="B14" s="120" t="s">
        <v>120</v>
      </c>
      <c r="C14" s="120" t="s">
        <v>842</v>
      </c>
      <c r="D14" s="121">
        <v>40.571468810487175</v>
      </c>
      <c r="E14" s="121">
        <v>0.25461726222397701</v>
      </c>
      <c r="F14" s="121">
        <v>11.375270011172086</v>
      </c>
    </row>
    <row r="15" spans="1:6" ht="15.75" outlineLevel="2" thickBot="1" x14ac:dyDescent="0.3">
      <c r="A15" s="120" t="s">
        <v>1099</v>
      </c>
      <c r="B15" s="120" t="s">
        <v>121</v>
      </c>
      <c r="C15" s="120" t="s">
        <v>842</v>
      </c>
      <c r="D15" s="121">
        <v>8.7872978826208872</v>
      </c>
      <c r="E15" s="121">
        <v>0.1073300726206524</v>
      </c>
      <c r="F15" s="121">
        <v>2.6235620723330784</v>
      </c>
    </row>
    <row r="16" spans="1:6" ht="15.75" outlineLevel="2" thickBot="1" x14ac:dyDescent="0.3">
      <c r="A16" s="120" t="s">
        <v>1099</v>
      </c>
      <c r="B16" s="120" t="s">
        <v>122</v>
      </c>
      <c r="C16" s="120" t="s">
        <v>842</v>
      </c>
      <c r="D16" s="121">
        <v>22.175254638330337</v>
      </c>
      <c r="E16" s="121">
        <v>0.22351462369291542</v>
      </c>
      <c r="F16" s="121">
        <v>5.6876259657716375</v>
      </c>
    </row>
    <row r="17" spans="1:6" ht="15.75" outlineLevel="2" thickBot="1" x14ac:dyDescent="0.3">
      <c r="A17" s="120" t="s">
        <v>1099</v>
      </c>
      <c r="B17" s="120" t="s">
        <v>123</v>
      </c>
      <c r="C17" s="120" t="s">
        <v>842</v>
      </c>
      <c r="D17" s="121">
        <v>5.9987735317657425</v>
      </c>
      <c r="E17" s="121">
        <v>6.8609942114070524E-2</v>
      </c>
      <c r="F17" s="121">
        <v>1.5908700172593122</v>
      </c>
    </row>
    <row r="18" spans="1:6" ht="15.75" outlineLevel="2" thickBot="1" x14ac:dyDescent="0.3">
      <c r="A18" s="120" t="s">
        <v>1099</v>
      </c>
      <c r="B18" s="120" t="s">
        <v>124</v>
      </c>
      <c r="C18" s="120" t="s">
        <v>842</v>
      </c>
      <c r="D18" s="121">
        <v>24.710614189126641</v>
      </c>
      <c r="E18" s="121">
        <v>0.20721592685314291</v>
      </c>
      <c r="F18" s="121">
        <v>5.6856675503882261</v>
      </c>
    </row>
    <row r="19" spans="1:6" ht="15.75" outlineLevel="2" thickBot="1" x14ac:dyDescent="0.3">
      <c r="A19" s="120" t="s">
        <v>1099</v>
      </c>
      <c r="B19" s="120" t="s">
        <v>125</v>
      </c>
      <c r="C19" s="120" t="s">
        <v>842</v>
      </c>
      <c r="D19" s="121">
        <v>7.5623354408232393</v>
      </c>
      <c r="E19" s="121">
        <v>2.5291418635485324E-2</v>
      </c>
      <c r="F19" s="121">
        <v>2.902158599344415</v>
      </c>
    </row>
    <row r="20" spans="1:6" ht="15.75" outlineLevel="2" thickBot="1" x14ac:dyDescent="0.3">
      <c r="A20" s="120" t="s">
        <v>1099</v>
      </c>
      <c r="B20" s="120" t="s">
        <v>126</v>
      </c>
      <c r="C20" s="120" t="s">
        <v>842</v>
      </c>
      <c r="D20" s="121">
        <v>16.918526463840703</v>
      </c>
      <c r="E20" s="121">
        <v>5.6581023680929987E-2</v>
      </c>
      <c r="F20" s="121">
        <v>6.2647745328992617</v>
      </c>
    </row>
    <row r="21" spans="1:6" ht="15.75" outlineLevel="2" thickBot="1" x14ac:dyDescent="0.3">
      <c r="A21" s="120" t="s">
        <v>1099</v>
      </c>
      <c r="B21" s="120" t="s">
        <v>127</v>
      </c>
      <c r="C21" s="120" t="s">
        <v>842</v>
      </c>
      <c r="D21" s="121">
        <v>1.0225694855306772E-2</v>
      </c>
      <c r="E21" s="121">
        <v>1.1156030595806167E-4</v>
      </c>
      <c r="F21" s="121">
        <v>2.1166420392726287E-3</v>
      </c>
    </row>
    <row r="22" spans="1:6" ht="15.75" outlineLevel="2" thickBot="1" x14ac:dyDescent="0.3">
      <c r="A22" s="120" t="s">
        <v>1099</v>
      </c>
      <c r="B22" s="120" t="s">
        <v>128</v>
      </c>
      <c r="C22" s="120" t="s">
        <v>843</v>
      </c>
      <c r="D22" s="121">
        <v>1.7559907313706359E-2</v>
      </c>
      <c r="E22" s="121">
        <v>2.2061267035854032E-4</v>
      </c>
      <c r="F22" s="121">
        <v>4.2304752240234075E-3</v>
      </c>
    </row>
    <row r="23" spans="1:6" ht="15.75" outlineLevel="2" thickBot="1" x14ac:dyDescent="0.3">
      <c r="A23" s="120" t="s">
        <v>1099</v>
      </c>
      <c r="B23" s="120" t="s">
        <v>129</v>
      </c>
      <c r="C23" s="120" t="s">
        <v>844</v>
      </c>
      <c r="D23" s="121">
        <v>0.33607124061891147</v>
      </c>
      <c r="E23" s="121">
        <v>3.6575586235132124E-3</v>
      </c>
      <c r="F23" s="121">
        <v>9.4518553794946308E-2</v>
      </c>
    </row>
    <row r="24" spans="1:6" ht="15.75" outlineLevel="2" thickBot="1" x14ac:dyDescent="0.3">
      <c r="A24" s="120" t="s">
        <v>1099</v>
      </c>
      <c r="B24" s="120" t="s">
        <v>130</v>
      </c>
      <c r="C24" s="120" t="s">
        <v>844</v>
      </c>
      <c r="D24" s="121">
        <v>2.1819634571787447</v>
      </c>
      <c r="E24" s="121">
        <v>2.4926716709263309E-2</v>
      </c>
      <c r="F24" s="121">
        <v>0.66995733377562594</v>
      </c>
    </row>
    <row r="25" spans="1:6" ht="15.75" outlineLevel="2" thickBot="1" x14ac:dyDescent="0.3">
      <c r="A25" s="120" t="s">
        <v>1099</v>
      </c>
      <c r="B25" s="120" t="s">
        <v>131</v>
      </c>
      <c r="C25" s="120" t="s">
        <v>844</v>
      </c>
      <c r="D25" s="121">
        <v>8.3612733154319024E-4</v>
      </c>
      <c r="E25" s="121">
        <v>8.5637722058899444E-6</v>
      </c>
      <c r="F25" s="121">
        <v>2.2597471651608809E-4</v>
      </c>
    </row>
    <row r="26" spans="1:6" ht="15.75" outlineLevel="2" thickBot="1" x14ac:dyDescent="0.3">
      <c r="A26" s="120" t="s">
        <v>1099</v>
      </c>
      <c r="B26" s="120" t="s">
        <v>132</v>
      </c>
      <c r="C26" s="120" t="s">
        <v>844</v>
      </c>
      <c r="D26" s="121">
        <v>1.4584684443580687E-2</v>
      </c>
      <c r="E26" s="121">
        <v>1.4937936038822186E-4</v>
      </c>
      <c r="F26" s="121">
        <v>4.1364943395202922E-3</v>
      </c>
    </row>
    <row r="27" spans="1:6" ht="15.75" outlineLevel="2" thickBot="1" x14ac:dyDescent="0.3">
      <c r="A27" s="120" t="s">
        <v>1099</v>
      </c>
      <c r="B27" s="120" t="s">
        <v>133</v>
      </c>
      <c r="C27" s="120" t="s">
        <v>845</v>
      </c>
      <c r="D27" s="121">
        <v>2.3761318430233995</v>
      </c>
      <c r="E27" s="121">
        <v>1.3650620326044884E-2</v>
      </c>
      <c r="F27" s="121">
        <v>0.60948651501228734</v>
      </c>
    </row>
    <row r="28" spans="1:6" ht="15.75" outlineLevel="2" thickBot="1" x14ac:dyDescent="0.3">
      <c r="A28" s="120" t="s">
        <v>1099</v>
      </c>
      <c r="B28" s="120" t="s">
        <v>136</v>
      </c>
      <c r="C28" s="120" t="s">
        <v>839</v>
      </c>
      <c r="D28" s="121">
        <v>46.973872134099601</v>
      </c>
      <c r="E28" s="121">
        <v>0.37091176961293165</v>
      </c>
      <c r="F28" s="121">
        <v>0.99396891156372091</v>
      </c>
    </row>
    <row r="29" spans="1:6" ht="15.75" outlineLevel="2" thickBot="1" x14ac:dyDescent="0.3">
      <c r="A29" s="120" t="s">
        <v>1099</v>
      </c>
      <c r="B29" s="120" t="s">
        <v>138</v>
      </c>
      <c r="C29" s="120" t="s">
        <v>840</v>
      </c>
      <c r="D29" s="121">
        <v>1.6367524101271127</v>
      </c>
      <c r="E29" s="121">
        <v>1.9024929271006109E-2</v>
      </c>
      <c r="F29" s="121">
        <v>3.4796155290052241E-2</v>
      </c>
    </row>
    <row r="30" spans="1:6" ht="15.75" outlineLevel="2" thickBot="1" x14ac:dyDescent="0.3">
      <c r="A30" s="120" t="s">
        <v>1099</v>
      </c>
      <c r="B30" s="120" t="s">
        <v>139</v>
      </c>
      <c r="C30" s="120" t="s">
        <v>840</v>
      </c>
      <c r="D30" s="121">
        <v>1.4532360268157855E-2</v>
      </c>
      <c r="E30" s="121">
        <v>1.1936193987558472E-4</v>
      </c>
      <c r="F30" s="121">
        <v>3.2279168744273594E-4</v>
      </c>
    </row>
    <row r="31" spans="1:6" ht="15.75" outlineLevel="2" thickBot="1" x14ac:dyDescent="0.3">
      <c r="A31" s="120" t="s">
        <v>1099</v>
      </c>
      <c r="B31" s="120" t="s">
        <v>140</v>
      </c>
      <c r="C31" s="120" t="s">
        <v>840</v>
      </c>
      <c r="D31" s="121">
        <v>2.8307389148700612</v>
      </c>
      <c r="E31" s="121">
        <v>2.9764865705922215E-2</v>
      </c>
      <c r="F31" s="121">
        <v>8.6277906174082097E-2</v>
      </c>
    </row>
    <row r="32" spans="1:6" ht="15.75" outlineLevel="2" thickBot="1" x14ac:dyDescent="0.3">
      <c r="A32" s="120" t="s">
        <v>1099</v>
      </c>
      <c r="B32" s="120" t="s">
        <v>141</v>
      </c>
      <c r="C32" s="120" t="s">
        <v>840</v>
      </c>
      <c r="D32" s="121">
        <v>2.9362486331248085</v>
      </c>
      <c r="E32" s="121">
        <v>2.8526681412832416E-2</v>
      </c>
      <c r="F32" s="121">
        <v>5.9445669067692324E-2</v>
      </c>
    </row>
    <row r="33" spans="1:6" ht="15.75" outlineLevel="2" thickBot="1" x14ac:dyDescent="0.3">
      <c r="A33" s="120" t="s">
        <v>1099</v>
      </c>
      <c r="B33" s="120" t="s">
        <v>142</v>
      </c>
      <c r="C33" s="120" t="s">
        <v>840</v>
      </c>
      <c r="D33" s="121">
        <v>6.2307510117357214</v>
      </c>
      <c r="E33" s="121">
        <v>6.0440024848820342E-2</v>
      </c>
      <c r="F33" s="121">
        <v>0.15233833914916869</v>
      </c>
    </row>
    <row r="34" spans="1:6" ht="15.75" outlineLevel="2" thickBot="1" x14ac:dyDescent="0.3">
      <c r="A34" s="120" t="s">
        <v>1099</v>
      </c>
      <c r="B34" s="120" t="s">
        <v>143</v>
      </c>
      <c r="C34" s="120" t="s">
        <v>840</v>
      </c>
      <c r="D34" s="121">
        <v>2.6622216145906337</v>
      </c>
      <c r="E34" s="121">
        <v>2.417656790024935E-2</v>
      </c>
      <c r="F34" s="121">
        <v>6.2086584954617552E-2</v>
      </c>
    </row>
    <row r="35" spans="1:6" ht="15.75" outlineLevel="2" thickBot="1" x14ac:dyDescent="0.3">
      <c r="A35" s="120" t="s">
        <v>1099</v>
      </c>
      <c r="B35" s="120" t="s">
        <v>144</v>
      </c>
      <c r="C35" s="120" t="s">
        <v>840</v>
      </c>
      <c r="D35" s="121">
        <v>0.13029311628087334</v>
      </c>
      <c r="E35" s="121">
        <v>1.2482934954326928E-3</v>
      </c>
      <c r="F35" s="121">
        <v>3.1344608776805558E-3</v>
      </c>
    </row>
    <row r="36" spans="1:6" ht="15.75" outlineLevel="2" thickBot="1" x14ac:dyDescent="0.3">
      <c r="A36" s="120" t="s">
        <v>1099</v>
      </c>
      <c r="B36" s="120" t="s">
        <v>145</v>
      </c>
      <c r="C36" s="120" t="s">
        <v>840</v>
      </c>
      <c r="D36" s="121">
        <v>4.7934170302880759</v>
      </c>
      <c r="E36" s="121">
        <v>6.0275669081517998E-2</v>
      </c>
      <c r="F36" s="121">
        <v>0.11231277290917203</v>
      </c>
    </row>
    <row r="37" spans="1:6" ht="15.75" outlineLevel="2" thickBot="1" x14ac:dyDescent="0.3">
      <c r="A37" s="120" t="s">
        <v>1099</v>
      </c>
      <c r="B37" s="120" t="s">
        <v>146</v>
      </c>
      <c r="C37" s="120" t="s">
        <v>840</v>
      </c>
      <c r="D37" s="121">
        <v>1.5386800903217968</v>
      </c>
      <c r="E37" s="121">
        <v>4.7149564203705308E-2</v>
      </c>
      <c r="F37" s="121">
        <v>5.8519375946935646E-2</v>
      </c>
    </row>
    <row r="38" spans="1:6" ht="15.75" outlineLevel="2" thickBot="1" x14ac:dyDescent="0.3">
      <c r="A38" s="120" t="s">
        <v>1099</v>
      </c>
      <c r="B38" s="120" t="s">
        <v>147</v>
      </c>
      <c r="C38" s="120" t="s">
        <v>840</v>
      </c>
      <c r="D38" s="121">
        <v>11.927867764250909</v>
      </c>
      <c r="E38" s="121">
        <v>0.10517583651477926</v>
      </c>
      <c r="F38" s="121">
        <v>0.24262468579233379</v>
      </c>
    </row>
    <row r="39" spans="1:6" ht="15.75" outlineLevel="2" thickBot="1" x14ac:dyDescent="0.3">
      <c r="A39" s="120" t="s">
        <v>1099</v>
      </c>
      <c r="B39" s="120" t="s">
        <v>148</v>
      </c>
      <c r="C39" s="120" t="s">
        <v>840</v>
      </c>
      <c r="D39" s="121">
        <v>5.5661452000231026</v>
      </c>
      <c r="E39" s="121">
        <v>5.4525079664089052E-2</v>
      </c>
      <c r="F39" s="121">
        <v>0.1725466067988588</v>
      </c>
    </row>
    <row r="40" spans="1:6" ht="15.75" outlineLevel="2" thickBot="1" x14ac:dyDescent="0.3">
      <c r="A40" s="120" t="s">
        <v>1099</v>
      </c>
      <c r="B40" s="120" t="s">
        <v>149</v>
      </c>
      <c r="C40" s="120" t="s">
        <v>840</v>
      </c>
      <c r="D40" s="121">
        <v>0.25654191657732145</v>
      </c>
      <c r="E40" s="121">
        <v>1.707904352016526E-2</v>
      </c>
      <c r="F40" s="121">
        <v>9.6770926273288538E-3</v>
      </c>
    </row>
    <row r="41" spans="1:6" ht="15.75" outlineLevel="2" thickBot="1" x14ac:dyDescent="0.3">
      <c r="A41" s="120" t="s">
        <v>1099</v>
      </c>
      <c r="B41" s="120" t="s">
        <v>150</v>
      </c>
      <c r="C41" s="120" t="s">
        <v>840</v>
      </c>
      <c r="D41" s="121">
        <v>0.73647765883391281</v>
      </c>
      <c r="E41" s="121">
        <v>8.5876833723683675E-3</v>
      </c>
      <c r="F41" s="121">
        <v>1.670379646146955E-2</v>
      </c>
    </row>
    <row r="42" spans="1:6" ht="15.75" outlineLevel="2" thickBot="1" x14ac:dyDescent="0.3">
      <c r="A42" s="120" t="s">
        <v>1099</v>
      </c>
      <c r="B42" s="120" t="s">
        <v>151</v>
      </c>
      <c r="C42" s="120" t="s">
        <v>840</v>
      </c>
      <c r="D42" s="121">
        <v>0.17825469397298288</v>
      </c>
      <c r="E42" s="121">
        <v>1.4925272862767477E-2</v>
      </c>
      <c r="F42" s="121">
        <v>6.9768914661873412E-3</v>
      </c>
    </row>
    <row r="43" spans="1:6" ht="15.75" outlineLevel="2" thickBot="1" x14ac:dyDescent="0.3">
      <c r="A43" s="120" t="s">
        <v>1099</v>
      </c>
      <c r="B43" s="120" t="s">
        <v>152</v>
      </c>
      <c r="C43" s="120" t="s">
        <v>840</v>
      </c>
      <c r="D43" s="121">
        <v>0.16884909216076277</v>
      </c>
      <c r="E43" s="121">
        <v>1.6810838061185093E-2</v>
      </c>
      <c r="F43" s="121">
        <v>6.122570488537221E-3</v>
      </c>
    </row>
    <row r="44" spans="1:6" ht="15.75" outlineLevel="2" thickBot="1" x14ac:dyDescent="0.3">
      <c r="A44" s="120" t="s">
        <v>1099</v>
      </c>
      <c r="B44" s="120" t="s">
        <v>153</v>
      </c>
      <c r="C44" s="120" t="s">
        <v>840</v>
      </c>
      <c r="D44" s="121">
        <v>4.0106047562945086</v>
      </c>
      <c r="E44" s="121">
        <v>3.3517612379061944E-2</v>
      </c>
      <c r="F44" s="121">
        <v>7.6514850508510521E-2</v>
      </c>
    </row>
    <row r="45" spans="1:6" ht="15.75" outlineLevel="2" thickBot="1" x14ac:dyDescent="0.3">
      <c r="A45" s="120" t="s">
        <v>1099</v>
      </c>
      <c r="B45" s="120" t="s">
        <v>154</v>
      </c>
      <c r="C45" s="120" t="s">
        <v>840</v>
      </c>
      <c r="D45" s="121">
        <v>1.9972326076855296</v>
      </c>
      <c r="E45" s="121">
        <v>6.9900546379822265E-2</v>
      </c>
      <c r="F45" s="121">
        <v>5.5362571870339106E-2</v>
      </c>
    </row>
    <row r="46" spans="1:6" ht="15.75" outlineLevel="2" thickBot="1" x14ac:dyDescent="0.3">
      <c r="A46" s="120" t="s">
        <v>1099</v>
      </c>
      <c r="B46" s="120" t="s">
        <v>155</v>
      </c>
      <c r="C46" s="120" t="s">
        <v>840</v>
      </c>
      <c r="D46" s="121">
        <v>0.97145573829911758</v>
      </c>
      <c r="E46" s="121">
        <v>1.1131694022020617E-2</v>
      </c>
      <c r="F46" s="121">
        <v>3.1060721259634574E-2</v>
      </c>
    </row>
    <row r="47" spans="1:6" ht="15.75" outlineLevel="2" thickBot="1" x14ac:dyDescent="0.3">
      <c r="A47" s="120" t="s">
        <v>1099</v>
      </c>
      <c r="B47" s="120" t="s">
        <v>156</v>
      </c>
      <c r="C47" s="120" t="s">
        <v>840</v>
      </c>
      <c r="D47" s="121">
        <v>0.38916956528267799</v>
      </c>
      <c r="E47" s="121">
        <v>3.382920108457757E-2</v>
      </c>
      <c r="F47" s="121">
        <v>1.7268330627557608E-2</v>
      </c>
    </row>
    <row r="48" spans="1:6" ht="15.75" outlineLevel="2" thickBot="1" x14ac:dyDescent="0.3">
      <c r="A48" s="120" t="s">
        <v>1099</v>
      </c>
      <c r="B48" s="120" t="s">
        <v>157</v>
      </c>
      <c r="C48" s="120" t="s">
        <v>841</v>
      </c>
      <c r="D48" s="121">
        <v>1.8055413022560101</v>
      </c>
      <c r="E48" s="121">
        <v>7.1282216453815717E-2</v>
      </c>
      <c r="F48" s="121">
        <v>5.2702393553483468E-2</v>
      </c>
    </row>
    <row r="49" spans="1:6" ht="15.75" outlineLevel="2" thickBot="1" x14ac:dyDescent="0.3">
      <c r="A49" s="120" t="s">
        <v>1099</v>
      </c>
      <c r="B49" s="120" t="s">
        <v>158</v>
      </c>
      <c r="C49" s="120" t="s">
        <v>841</v>
      </c>
      <c r="D49" s="121">
        <v>1.1131749907738848</v>
      </c>
      <c r="E49" s="121">
        <v>0.11745491178301479</v>
      </c>
      <c r="F49" s="121">
        <v>4.0171840026837179E-2</v>
      </c>
    </row>
    <row r="50" spans="1:6" ht="15.75" outlineLevel="2" thickBot="1" x14ac:dyDescent="0.3">
      <c r="A50" s="120" t="s">
        <v>1099</v>
      </c>
      <c r="B50" s="120" t="s">
        <v>159</v>
      </c>
      <c r="C50" s="120" t="s">
        <v>841</v>
      </c>
      <c r="D50" s="121">
        <v>1.3446826203937925</v>
      </c>
      <c r="E50" s="121">
        <v>2.3824311779622406E-2</v>
      </c>
      <c r="F50" s="121">
        <v>3.2632236124401769E-2</v>
      </c>
    </row>
    <row r="51" spans="1:6" ht="15.75" outlineLevel="2" thickBot="1" x14ac:dyDescent="0.3">
      <c r="A51" s="120" t="s">
        <v>1099</v>
      </c>
      <c r="B51" s="120" t="s">
        <v>160</v>
      </c>
      <c r="C51" s="120" t="s">
        <v>841</v>
      </c>
      <c r="D51" s="121">
        <v>4.1650628726686936</v>
      </c>
      <c r="E51" s="121">
        <v>4.8531721466010001E-2</v>
      </c>
      <c r="F51" s="121">
        <v>0.13644693155127577</v>
      </c>
    </row>
    <row r="52" spans="1:6" ht="15.75" outlineLevel="2" thickBot="1" x14ac:dyDescent="0.3">
      <c r="A52" s="120" t="s">
        <v>1099</v>
      </c>
      <c r="B52" s="120" t="s">
        <v>161</v>
      </c>
      <c r="C52" s="120" t="s">
        <v>841</v>
      </c>
      <c r="D52" s="121">
        <v>0.13452047980449852</v>
      </c>
      <c r="E52" s="121">
        <v>3.9222079486645172E-3</v>
      </c>
      <c r="F52" s="121">
        <v>3.4120455316211744E-3</v>
      </c>
    </row>
    <row r="53" spans="1:6" ht="15.75" outlineLevel="2" thickBot="1" x14ac:dyDescent="0.3">
      <c r="A53" s="120" t="s">
        <v>1099</v>
      </c>
      <c r="B53" s="120" t="s">
        <v>162</v>
      </c>
      <c r="C53" s="120" t="s">
        <v>841</v>
      </c>
      <c r="D53" s="121">
        <v>0.66111678737768353</v>
      </c>
      <c r="E53" s="121">
        <v>5.3735893737558871E-3</v>
      </c>
      <c r="F53" s="121">
        <v>1.3363010314938599E-2</v>
      </c>
    </row>
    <row r="54" spans="1:6" ht="15.75" outlineLevel="2" thickBot="1" x14ac:dyDescent="0.3">
      <c r="A54" s="120" t="s">
        <v>1099</v>
      </c>
      <c r="B54" s="120" t="s">
        <v>163</v>
      </c>
      <c r="C54" s="120" t="s">
        <v>841</v>
      </c>
      <c r="D54" s="121">
        <v>7.7104711105492663E-2</v>
      </c>
      <c r="E54" s="121">
        <v>8.678893022758042E-3</v>
      </c>
      <c r="F54" s="121">
        <v>2.6818611688981362E-3</v>
      </c>
    </row>
    <row r="55" spans="1:6" ht="15.75" outlineLevel="2" thickBot="1" x14ac:dyDescent="0.3">
      <c r="A55" s="120" t="s">
        <v>1099</v>
      </c>
      <c r="B55" s="120" t="s">
        <v>164</v>
      </c>
      <c r="C55" s="120" t="s">
        <v>842</v>
      </c>
      <c r="D55" s="121">
        <v>71.795406233846705</v>
      </c>
      <c r="E55" s="121">
        <v>0.88666746845137567</v>
      </c>
      <c r="F55" s="121">
        <v>6.2929478248499899</v>
      </c>
    </row>
    <row r="56" spans="1:6" ht="15.75" outlineLevel="2" thickBot="1" x14ac:dyDescent="0.3">
      <c r="A56" s="120" t="s">
        <v>1099</v>
      </c>
      <c r="B56" s="120" t="s">
        <v>165</v>
      </c>
      <c r="C56" s="120" t="s">
        <v>842</v>
      </c>
      <c r="D56" s="121">
        <v>46.354259227741977</v>
      </c>
      <c r="E56" s="121">
        <v>0.56143381309419826</v>
      </c>
      <c r="F56" s="121">
        <v>2.9468123350692301</v>
      </c>
    </row>
    <row r="57" spans="1:6" ht="15.75" outlineLevel="2" thickBot="1" x14ac:dyDescent="0.3">
      <c r="A57" s="120" t="s">
        <v>1099</v>
      </c>
      <c r="B57" s="120" t="s">
        <v>166</v>
      </c>
      <c r="C57" s="120" t="s">
        <v>842</v>
      </c>
      <c r="D57" s="121">
        <v>6.1749906519312194</v>
      </c>
      <c r="E57" s="121">
        <v>7.6256893356959413E-2</v>
      </c>
      <c r="F57" s="121">
        <v>0.56410693168764536</v>
      </c>
    </row>
    <row r="58" spans="1:6" ht="15.75" outlineLevel="2" thickBot="1" x14ac:dyDescent="0.3">
      <c r="A58" s="120" t="s">
        <v>1099</v>
      </c>
      <c r="B58" s="120" t="s">
        <v>167</v>
      </c>
      <c r="C58" s="120" t="s">
        <v>842</v>
      </c>
      <c r="D58" s="121">
        <v>27.653380986600681</v>
      </c>
      <c r="E58" s="121">
        <v>0.33622032136004448</v>
      </c>
      <c r="F58" s="121">
        <v>2.0530095202330934</v>
      </c>
    </row>
    <row r="59" spans="1:6" ht="15.75" outlineLevel="2" thickBot="1" x14ac:dyDescent="0.3">
      <c r="A59" s="120" t="s">
        <v>1099</v>
      </c>
      <c r="B59" s="120" t="s">
        <v>168</v>
      </c>
      <c r="C59" s="120" t="s">
        <v>842</v>
      </c>
      <c r="D59" s="121">
        <v>0.38470851060756356</v>
      </c>
      <c r="E59" s="121">
        <v>4.6750166042770014E-3</v>
      </c>
      <c r="F59" s="121">
        <v>4.0374736239383792E-2</v>
      </c>
    </row>
    <row r="60" spans="1:6" ht="15.75" outlineLevel="2" thickBot="1" x14ac:dyDescent="0.3">
      <c r="A60" s="120" t="s">
        <v>1099</v>
      </c>
      <c r="B60" s="120" t="s">
        <v>169</v>
      </c>
      <c r="C60" s="120" t="s">
        <v>842</v>
      </c>
      <c r="D60" s="121">
        <v>1.3419281070205547</v>
      </c>
      <c r="E60" s="121">
        <v>1.2896841337024309E-2</v>
      </c>
      <c r="F60" s="121">
        <v>7.9117884458780582E-2</v>
      </c>
    </row>
    <row r="61" spans="1:6" ht="15.75" outlineLevel="2" thickBot="1" x14ac:dyDescent="0.3">
      <c r="A61" s="120" t="s">
        <v>1099</v>
      </c>
      <c r="B61" s="120" t="s">
        <v>170</v>
      </c>
      <c r="C61" s="120" t="s">
        <v>842</v>
      </c>
      <c r="D61" s="121">
        <v>0.73379636475159482</v>
      </c>
      <c r="E61" s="121">
        <v>8.914681225865714E-3</v>
      </c>
      <c r="F61" s="121">
        <v>5.1604422131032383E-2</v>
      </c>
    </row>
    <row r="62" spans="1:6" ht="15.75" outlineLevel="2" thickBot="1" x14ac:dyDescent="0.3">
      <c r="A62" s="120" t="s">
        <v>1099</v>
      </c>
      <c r="B62" s="120" t="s">
        <v>171</v>
      </c>
      <c r="C62" s="120" t="s">
        <v>842</v>
      </c>
      <c r="D62" s="121">
        <v>57.98718915129492</v>
      </c>
      <c r="E62" s="121">
        <v>0.59426670298032902</v>
      </c>
      <c r="F62" s="121">
        <v>1.8629645878753072</v>
      </c>
    </row>
    <row r="63" spans="1:6" ht="15.75" outlineLevel="2" thickBot="1" x14ac:dyDescent="0.3">
      <c r="A63" s="120" t="s">
        <v>1099</v>
      </c>
      <c r="B63" s="120" t="s">
        <v>172</v>
      </c>
      <c r="C63" s="120" t="s">
        <v>842</v>
      </c>
      <c r="D63" s="121">
        <v>20.219537489717311</v>
      </c>
      <c r="E63" s="121">
        <v>0.17342330450910964</v>
      </c>
      <c r="F63" s="121">
        <v>0.94270475419930921</v>
      </c>
    </row>
    <row r="64" spans="1:6" ht="15.75" outlineLevel="2" thickBot="1" x14ac:dyDescent="0.3">
      <c r="A64" s="120" t="s">
        <v>1099</v>
      </c>
      <c r="B64" s="120" t="s">
        <v>173</v>
      </c>
      <c r="C64" s="120" t="s">
        <v>842</v>
      </c>
      <c r="D64" s="121">
        <v>45.239304428222077</v>
      </c>
      <c r="E64" s="121">
        <v>0.38797915685327405</v>
      </c>
      <c r="F64" s="121">
        <v>1.6170117599481164</v>
      </c>
    </row>
    <row r="65" spans="1:6" ht="15.75" outlineLevel="2" thickBot="1" x14ac:dyDescent="0.3">
      <c r="A65" s="120" t="s">
        <v>1099</v>
      </c>
      <c r="B65" s="120" t="s">
        <v>174</v>
      </c>
      <c r="C65" s="120" t="s">
        <v>842</v>
      </c>
      <c r="D65" s="121">
        <v>22.232034618978975</v>
      </c>
      <c r="E65" s="121">
        <v>0.18496314782645656</v>
      </c>
      <c r="F65" s="121">
        <v>0.80687922260468947</v>
      </c>
    </row>
    <row r="66" spans="1:6" ht="15.75" outlineLevel="2" thickBot="1" x14ac:dyDescent="0.3">
      <c r="A66" s="120" t="s">
        <v>1099</v>
      </c>
      <c r="B66" s="120" t="s">
        <v>175</v>
      </c>
      <c r="C66" s="120" t="s">
        <v>842</v>
      </c>
      <c r="D66" s="121">
        <v>9.3074111727497542</v>
      </c>
      <c r="E66" s="121">
        <v>7.0208527566472501E-2</v>
      </c>
      <c r="F66" s="121">
        <v>0.20458336642727085</v>
      </c>
    </row>
    <row r="67" spans="1:6" ht="15.75" outlineLevel="2" thickBot="1" x14ac:dyDescent="0.3">
      <c r="A67" s="120" t="s">
        <v>1099</v>
      </c>
      <c r="B67" s="120" t="s">
        <v>176</v>
      </c>
      <c r="C67" s="120" t="s">
        <v>842</v>
      </c>
      <c r="D67" s="121">
        <v>11.026838290509197</v>
      </c>
      <c r="E67" s="121">
        <v>0.10896547211580486</v>
      </c>
      <c r="F67" s="121">
        <v>0.29956433845414099</v>
      </c>
    </row>
    <row r="68" spans="1:6" ht="15.75" outlineLevel="2" thickBot="1" x14ac:dyDescent="0.3">
      <c r="A68" s="120" t="s">
        <v>1099</v>
      </c>
      <c r="B68" s="120" t="s">
        <v>177</v>
      </c>
      <c r="C68" s="120" t="s">
        <v>842</v>
      </c>
      <c r="D68" s="121">
        <v>3.2027845876002994</v>
      </c>
      <c r="E68" s="121">
        <v>3.9308158478848214E-2</v>
      </c>
      <c r="F68" s="121">
        <v>0.23923069493467061</v>
      </c>
    </row>
    <row r="69" spans="1:6" ht="15.75" outlineLevel="2" thickBot="1" x14ac:dyDescent="0.3">
      <c r="A69" s="120" t="s">
        <v>1099</v>
      </c>
      <c r="B69" s="120" t="s">
        <v>178</v>
      </c>
      <c r="C69" s="120" t="s">
        <v>842</v>
      </c>
      <c r="D69" s="121">
        <v>297.85452331110685</v>
      </c>
      <c r="E69" s="121">
        <v>2.4734660137623488</v>
      </c>
      <c r="F69" s="121">
        <v>8.7536923392397092</v>
      </c>
    </row>
    <row r="70" spans="1:6" ht="15.75" outlineLevel="2" thickBot="1" x14ac:dyDescent="0.3">
      <c r="A70" s="120" t="s">
        <v>1099</v>
      </c>
      <c r="B70" s="120" t="s">
        <v>179</v>
      </c>
      <c r="C70" s="120" t="s">
        <v>842</v>
      </c>
      <c r="D70" s="121">
        <v>126.54962264177368</v>
      </c>
      <c r="E70" s="121">
        <v>0.95404772269114257</v>
      </c>
      <c r="F70" s="121">
        <v>2.6537489777284802</v>
      </c>
    </row>
    <row r="71" spans="1:6" ht="15.75" outlineLevel="2" thickBot="1" x14ac:dyDescent="0.3">
      <c r="A71" s="120" t="s">
        <v>1099</v>
      </c>
      <c r="B71" s="120" t="s">
        <v>180</v>
      </c>
      <c r="C71" s="120" t="s">
        <v>842</v>
      </c>
      <c r="D71" s="121">
        <v>13.10137469600665</v>
      </c>
      <c r="E71" s="121">
        <v>0.16180202813270647</v>
      </c>
      <c r="F71" s="121">
        <v>0.27930492191817602</v>
      </c>
    </row>
    <row r="72" spans="1:6" ht="15.75" outlineLevel="2" thickBot="1" x14ac:dyDescent="0.3">
      <c r="A72" s="120" t="s">
        <v>1099</v>
      </c>
      <c r="B72" s="120" t="s">
        <v>181</v>
      </c>
      <c r="C72" s="120" t="s">
        <v>842</v>
      </c>
      <c r="D72" s="121">
        <v>351.19029172350031</v>
      </c>
      <c r="E72" s="121">
        <v>3.0594930867130943</v>
      </c>
      <c r="F72" s="121">
        <v>7.7387148333649041</v>
      </c>
    </row>
    <row r="73" spans="1:6" ht="15.75" outlineLevel="2" thickBot="1" x14ac:dyDescent="0.3">
      <c r="A73" s="120" t="s">
        <v>1099</v>
      </c>
      <c r="B73" s="120" t="s">
        <v>182</v>
      </c>
      <c r="C73" s="120" t="s">
        <v>842</v>
      </c>
      <c r="D73" s="121">
        <v>8.9684289943613624</v>
      </c>
      <c r="E73" s="121">
        <v>0.1017781573408354</v>
      </c>
      <c r="F73" s="121">
        <v>0.42179565845600187</v>
      </c>
    </row>
    <row r="74" spans="1:6" ht="15.75" outlineLevel="2" thickBot="1" x14ac:dyDescent="0.3">
      <c r="A74" s="120" t="s">
        <v>1099</v>
      </c>
      <c r="B74" s="120" t="s">
        <v>183</v>
      </c>
      <c r="C74" s="120" t="s">
        <v>842</v>
      </c>
      <c r="D74" s="121">
        <v>10.626555501659958</v>
      </c>
      <c r="E74" s="121">
        <v>0.12045456457965095</v>
      </c>
      <c r="F74" s="121">
        <v>0.48031876567940779</v>
      </c>
    </row>
    <row r="75" spans="1:6" ht="15.75" outlineLevel="2" thickBot="1" x14ac:dyDescent="0.3">
      <c r="A75" s="120" t="s">
        <v>1099</v>
      </c>
      <c r="B75" s="120" t="s">
        <v>184</v>
      </c>
      <c r="C75" s="120" t="s">
        <v>843</v>
      </c>
      <c r="D75" s="121">
        <v>5.9673244090798168E-2</v>
      </c>
      <c r="E75" s="121">
        <v>4.5067819628411687E-4</v>
      </c>
      <c r="F75" s="121">
        <v>1.1107883795509726E-3</v>
      </c>
    </row>
    <row r="76" spans="1:6" ht="15.75" outlineLevel="2" thickBot="1" x14ac:dyDescent="0.3">
      <c r="A76" s="120" t="s">
        <v>1099</v>
      </c>
      <c r="B76" s="120" t="s">
        <v>185</v>
      </c>
      <c r="C76" s="120" t="s">
        <v>843</v>
      </c>
      <c r="D76" s="121">
        <v>6.4965634159249455E-2</v>
      </c>
      <c r="E76" s="121">
        <v>1.9807326139932597E-3</v>
      </c>
      <c r="F76" s="121">
        <v>1.4492169482993797E-3</v>
      </c>
    </row>
    <row r="77" spans="1:6" ht="15.75" outlineLevel="2" thickBot="1" x14ac:dyDescent="0.3">
      <c r="A77" s="120" t="s">
        <v>1099</v>
      </c>
      <c r="B77" s="120" t="s">
        <v>186</v>
      </c>
      <c r="C77" s="120" t="s">
        <v>843</v>
      </c>
      <c r="D77" s="121">
        <v>1.1224914949535271E-3</v>
      </c>
      <c r="E77" s="121">
        <v>9.5928346455589905E-5</v>
      </c>
      <c r="F77" s="121">
        <v>5.860310177946001E-5</v>
      </c>
    </row>
    <row r="78" spans="1:6" ht="15.75" outlineLevel="2" thickBot="1" x14ac:dyDescent="0.3">
      <c r="A78" s="120" t="s">
        <v>1099</v>
      </c>
      <c r="B78" s="120" t="s">
        <v>187</v>
      </c>
      <c r="C78" s="120" t="s">
        <v>843</v>
      </c>
      <c r="D78" s="121">
        <v>0.10067856743563969</v>
      </c>
      <c r="E78" s="121">
        <v>8.6031362950604491E-3</v>
      </c>
      <c r="F78" s="121">
        <v>5.9921345209705129E-3</v>
      </c>
    </row>
    <row r="79" spans="1:6" ht="15.75" outlineLevel="2" thickBot="1" x14ac:dyDescent="0.3">
      <c r="A79" s="120" t="s">
        <v>1099</v>
      </c>
      <c r="B79" s="120" t="s">
        <v>188</v>
      </c>
      <c r="C79" s="120" t="s">
        <v>843</v>
      </c>
      <c r="D79" s="121">
        <v>4.9266065870549755E-2</v>
      </c>
      <c r="E79" s="121">
        <v>4.162060431515789E-4</v>
      </c>
      <c r="F79" s="121">
        <v>1.0234355582378195E-3</v>
      </c>
    </row>
    <row r="80" spans="1:6" ht="15.75" outlineLevel="2" thickBot="1" x14ac:dyDescent="0.3">
      <c r="A80" s="120" t="s">
        <v>1099</v>
      </c>
      <c r="B80" s="120" t="s">
        <v>189</v>
      </c>
      <c r="C80" s="120" t="s">
        <v>843</v>
      </c>
      <c r="D80" s="121">
        <v>0.45741427194413986</v>
      </c>
      <c r="E80" s="121">
        <v>1.1630856842973224E-2</v>
      </c>
      <c r="F80" s="121">
        <v>1.6169964366395846E-2</v>
      </c>
    </row>
    <row r="81" spans="1:6" ht="15.75" outlineLevel="2" thickBot="1" x14ac:dyDescent="0.3">
      <c r="A81" s="120" t="s">
        <v>1099</v>
      </c>
      <c r="B81" s="120" t="s">
        <v>190</v>
      </c>
      <c r="C81" s="120" t="s">
        <v>843</v>
      </c>
      <c r="D81" s="121">
        <v>2.061943262956492</v>
      </c>
      <c r="E81" s="121">
        <v>1.546925624391117E-2</v>
      </c>
      <c r="F81" s="121">
        <v>7.611885756916148E-2</v>
      </c>
    </row>
    <row r="82" spans="1:6" ht="15.75" outlineLevel="2" thickBot="1" x14ac:dyDescent="0.3">
      <c r="A82" s="120" t="s">
        <v>1099</v>
      </c>
      <c r="B82" s="120" t="s">
        <v>191</v>
      </c>
      <c r="C82" s="120" t="s">
        <v>843</v>
      </c>
      <c r="D82" s="121">
        <v>0.15944389879735268</v>
      </c>
      <c r="E82" s="121">
        <v>1.3624720820897428E-2</v>
      </c>
      <c r="F82" s="121">
        <v>8.5701902270004446E-3</v>
      </c>
    </row>
    <row r="83" spans="1:6" ht="15.75" outlineLevel="2" thickBot="1" x14ac:dyDescent="0.3">
      <c r="A83" s="120" t="s">
        <v>1099</v>
      </c>
      <c r="B83" s="120" t="s">
        <v>192</v>
      </c>
      <c r="C83" s="120" t="s">
        <v>843</v>
      </c>
      <c r="D83" s="121">
        <v>0.26453819650834137</v>
      </c>
      <c r="E83" s="121">
        <v>1.546184725053619E-2</v>
      </c>
      <c r="F83" s="121">
        <v>1.023044442839964E-2</v>
      </c>
    </row>
    <row r="84" spans="1:6" ht="15.75" outlineLevel="2" thickBot="1" x14ac:dyDescent="0.3">
      <c r="A84" s="120" t="s">
        <v>1099</v>
      </c>
      <c r="B84" s="120" t="s">
        <v>193</v>
      </c>
      <c r="C84" s="120" t="s">
        <v>843</v>
      </c>
      <c r="D84" s="121">
        <v>4.0173817227845444E-2</v>
      </c>
      <c r="E84" s="121">
        <v>2.8763314126995761E-3</v>
      </c>
      <c r="F84" s="121">
        <v>1.360230260631892E-3</v>
      </c>
    </row>
    <row r="85" spans="1:6" ht="15.75" outlineLevel="2" thickBot="1" x14ac:dyDescent="0.3">
      <c r="A85" s="120" t="s">
        <v>1099</v>
      </c>
      <c r="B85" s="120" t="s">
        <v>194</v>
      </c>
      <c r="C85" s="120" t="s">
        <v>844</v>
      </c>
      <c r="D85" s="121">
        <v>80.981048377335071</v>
      </c>
      <c r="E85" s="121">
        <v>0.78930623866585636</v>
      </c>
      <c r="F85" s="121">
        <v>2.2447358961836823</v>
      </c>
    </row>
    <row r="86" spans="1:6" ht="15.75" outlineLevel="2" thickBot="1" x14ac:dyDescent="0.3">
      <c r="A86" s="120" t="s">
        <v>1099</v>
      </c>
      <c r="B86" s="120" t="s">
        <v>195</v>
      </c>
      <c r="C86" s="120" t="s">
        <v>844</v>
      </c>
      <c r="D86" s="121">
        <v>15.879194838034667</v>
      </c>
      <c r="E86" s="121">
        <v>0.2055809026462051</v>
      </c>
      <c r="F86" s="121">
        <v>0.52377599027631905</v>
      </c>
    </row>
    <row r="87" spans="1:6" ht="15.75" outlineLevel="2" thickBot="1" x14ac:dyDescent="0.3">
      <c r="A87" s="120" t="s">
        <v>1099</v>
      </c>
      <c r="B87" s="120" t="s">
        <v>196</v>
      </c>
      <c r="C87" s="120" t="s">
        <v>844</v>
      </c>
      <c r="D87" s="121">
        <v>7.5797972784894672</v>
      </c>
      <c r="E87" s="121">
        <v>0.10213468356617716</v>
      </c>
      <c r="F87" s="121">
        <v>0.21842416853199426</v>
      </c>
    </row>
    <row r="88" spans="1:6" ht="15.75" outlineLevel="2" thickBot="1" x14ac:dyDescent="0.3">
      <c r="A88" s="120" t="s">
        <v>1099</v>
      </c>
      <c r="B88" s="120" t="s">
        <v>197</v>
      </c>
      <c r="C88" s="120" t="s">
        <v>844</v>
      </c>
      <c r="D88" s="121">
        <v>20.801441412726138</v>
      </c>
      <c r="E88" s="121">
        <v>0.20794739357840142</v>
      </c>
      <c r="F88" s="121">
        <v>0.49960447817440978</v>
      </c>
    </row>
    <row r="89" spans="1:6" ht="15.75" outlineLevel="2" thickBot="1" x14ac:dyDescent="0.3">
      <c r="A89" s="120" t="s">
        <v>1099</v>
      </c>
      <c r="B89" s="120" t="s">
        <v>198</v>
      </c>
      <c r="C89" s="120" t="s">
        <v>844</v>
      </c>
      <c r="D89" s="121">
        <v>31.93813390802908</v>
      </c>
      <c r="E89" s="121">
        <v>0.3145237312315956</v>
      </c>
      <c r="F89" s="121">
        <v>0.99463700394504573</v>
      </c>
    </row>
    <row r="90" spans="1:6" ht="15.75" outlineLevel="2" thickBot="1" x14ac:dyDescent="0.3">
      <c r="A90" s="120" t="s">
        <v>1099</v>
      </c>
      <c r="B90" s="120" t="s">
        <v>199</v>
      </c>
      <c r="C90" s="120" t="s">
        <v>844</v>
      </c>
      <c r="D90" s="121">
        <v>1.6267171528464868</v>
      </c>
      <c r="E90" s="121">
        <v>1.4608389018777772E-2</v>
      </c>
      <c r="F90" s="121">
        <v>3.5870647089149728E-2</v>
      </c>
    </row>
    <row r="91" spans="1:6" ht="15.75" outlineLevel="2" thickBot="1" x14ac:dyDescent="0.3">
      <c r="A91" s="120" t="s">
        <v>1099</v>
      </c>
      <c r="B91" s="120" t="s">
        <v>200</v>
      </c>
      <c r="C91" s="120" t="s">
        <v>845</v>
      </c>
      <c r="D91" s="121">
        <v>4.084646003813039</v>
      </c>
      <c r="E91" s="121">
        <v>5.3197425400417275E-2</v>
      </c>
      <c r="F91" s="121">
        <v>0.13816380792717808</v>
      </c>
    </row>
    <row r="92" spans="1:6" ht="15.75" outlineLevel="2" thickBot="1" x14ac:dyDescent="0.3">
      <c r="A92" s="120" t="s">
        <v>1099</v>
      </c>
      <c r="B92" s="120" t="s">
        <v>201</v>
      </c>
      <c r="C92" s="120" t="s">
        <v>845</v>
      </c>
      <c r="D92" s="121">
        <v>2.9724178437217846E-2</v>
      </c>
      <c r="E92" s="121">
        <v>3.3578699623963021E-4</v>
      </c>
      <c r="F92" s="121">
        <v>9.5627041426630914E-4</v>
      </c>
    </row>
    <row r="93" spans="1:6" ht="15.75" outlineLevel="2" thickBot="1" x14ac:dyDescent="0.3">
      <c r="A93" s="120" t="s">
        <v>1099</v>
      </c>
      <c r="B93" s="120" t="s">
        <v>304</v>
      </c>
      <c r="C93" s="120" t="s">
        <v>846</v>
      </c>
      <c r="D93" s="121">
        <v>435.25364124708744</v>
      </c>
      <c r="E93" s="121">
        <v>23.740468888774306</v>
      </c>
      <c r="F93" s="121">
        <v>161.0903445223143</v>
      </c>
    </row>
    <row r="94" spans="1:6" ht="15.75" outlineLevel="2" thickBot="1" x14ac:dyDescent="0.3">
      <c r="A94" s="120" t="s">
        <v>1099</v>
      </c>
      <c r="B94" s="120" t="s">
        <v>305</v>
      </c>
      <c r="C94" s="120" t="s">
        <v>846</v>
      </c>
      <c r="D94" s="121">
        <v>208.23028204224238</v>
      </c>
      <c r="E94" s="121">
        <v>10.589306802441801</v>
      </c>
      <c r="F94" s="121">
        <v>27.861324093430159</v>
      </c>
    </row>
    <row r="95" spans="1:6" ht="15.75" outlineLevel="2" thickBot="1" x14ac:dyDescent="0.3">
      <c r="A95" s="120" t="s">
        <v>1099</v>
      </c>
      <c r="B95" s="120" t="s">
        <v>306</v>
      </c>
      <c r="C95" s="120" t="s">
        <v>847</v>
      </c>
      <c r="D95" s="121">
        <v>323.2741266369992</v>
      </c>
      <c r="E95" s="121">
        <v>28.746481801928244</v>
      </c>
      <c r="F95" s="121">
        <v>25.354775361911798</v>
      </c>
    </row>
    <row r="96" spans="1:6" ht="15.75" outlineLevel="2" thickBot="1" x14ac:dyDescent="0.3">
      <c r="A96" s="120" t="s">
        <v>1099</v>
      </c>
      <c r="B96" s="120" t="s">
        <v>247</v>
      </c>
      <c r="C96" s="120" t="s">
        <v>840</v>
      </c>
      <c r="D96" s="121">
        <v>0.18294694561567409</v>
      </c>
      <c r="E96" s="121">
        <v>0.4970650447443844</v>
      </c>
      <c r="F96" s="121">
        <v>3.1743460675762419E-2</v>
      </c>
    </row>
    <row r="97" spans="1:6" ht="15.75" outlineLevel="2" thickBot="1" x14ac:dyDescent="0.3">
      <c r="A97" s="120" t="s">
        <v>1099</v>
      </c>
      <c r="B97" s="120" t="s">
        <v>248</v>
      </c>
      <c r="C97" s="120" t="s">
        <v>840</v>
      </c>
      <c r="D97" s="121">
        <v>1.3444339483456046E-3</v>
      </c>
      <c r="E97" s="121">
        <v>1.9237103988421979E-3</v>
      </c>
      <c r="F97" s="121">
        <v>3.382208789136738E-4</v>
      </c>
    </row>
    <row r="98" spans="1:6" ht="15.75" outlineLevel="2" thickBot="1" x14ac:dyDescent="0.3">
      <c r="A98" s="120" t="s">
        <v>1099</v>
      </c>
      <c r="B98" s="120" t="s">
        <v>249</v>
      </c>
      <c r="C98" s="120" t="s">
        <v>840</v>
      </c>
      <c r="D98" s="121">
        <v>1.8556605162905256E-2</v>
      </c>
      <c r="E98" s="121">
        <v>2.9721338521207587E-2</v>
      </c>
      <c r="F98" s="121">
        <v>4.7730383364389577E-3</v>
      </c>
    </row>
    <row r="99" spans="1:6" ht="15.75" outlineLevel="2" thickBot="1" x14ac:dyDescent="0.3">
      <c r="A99" s="120" t="s">
        <v>1099</v>
      </c>
      <c r="B99" s="120" t="s">
        <v>250</v>
      </c>
      <c r="C99" s="120" t="s">
        <v>840</v>
      </c>
      <c r="D99" s="121">
        <v>0.58085298565586785</v>
      </c>
      <c r="E99" s="121">
        <v>1.4364802612062157</v>
      </c>
      <c r="F99" s="121">
        <v>9.8801947220141156E-2</v>
      </c>
    </row>
    <row r="100" spans="1:6" ht="15.75" outlineLevel="2" thickBot="1" x14ac:dyDescent="0.3">
      <c r="A100" s="120" t="s">
        <v>1099</v>
      </c>
      <c r="B100" s="120" t="s">
        <v>251</v>
      </c>
      <c r="C100" s="120" t="s">
        <v>840</v>
      </c>
      <c r="D100" s="121">
        <v>0.67659716977230744</v>
      </c>
      <c r="E100" s="121">
        <v>1.5675114976214286</v>
      </c>
      <c r="F100" s="121">
        <v>8.2223516085610959E-2</v>
      </c>
    </row>
    <row r="101" spans="1:6" ht="15.75" outlineLevel="2" thickBot="1" x14ac:dyDescent="0.3">
      <c r="A101" s="120" t="s">
        <v>1099</v>
      </c>
      <c r="B101" s="120" t="s">
        <v>252</v>
      </c>
      <c r="C101" s="120" t="s">
        <v>840</v>
      </c>
      <c r="D101" s="121">
        <v>4.892779928649952E-2</v>
      </c>
      <c r="E101" s="121">
        <v>0.10968191478737545</v>
      </c>
      <c r="F101" s="121">
        <v>9.7283374847316612E-3</v>
      </c>
    </row>
    <row r="102" spans="1:6" ht="15.75" outlineLevel="2" thickBot="1" x14ac:dyDescent="0.3">
      <c r="A102" s="120" t="s">
        <v>1099</v>
      </c>
      <c r="B102" s="120" t="s">
        <v>253</v>
      </c>
      <c r="C102" s="120" t="s">
        <v>840</v>
      </c>
      <c r="D102" s="121">
        <v>6.0433538298405455E-2</v>
      </c>
      <c r="E102" s="121">
        <v>0.12855956978769445</v>
      </c>
      <c r="F102" s="121">
        <v>8.9599593630954981E-3</v>
      </c>
    </row>
    <row r="103" spans="1:6" ht="15.75" outlineLevel="2" thickBot="1" x14ac:dyDescent="0.3">
      <c r="A103" s="120" t="s">
        <v>1099</v>
      </c>
      <c r="B103" s="120" t="s">
        <v>254</v>
      </c>
      <c r="C103" s="120" t="s">
        <v>840</v>
      </c>
      <c r="D103" s="121">
        <v>0.11384974623389016</v>
      </c>
      <c r="E103" s="121">
        <v>0.27960426835068319</v>
      </c>
      <c r="F103" s="121">
        <v>2.8946851856889843E-2</v>
      </c>
    </row>
    <row r="104" spans="1:6" ht="15.75" outlineLevel="2" thickBot="1" x14ac:dyDescent="0.3">
      <c r="A104" s="120" t="s">
        <v>1099</v>
      </c>
      <c r="B104" s="120" t="s">
        <v>255</v>
      </c>
      <c r="C104" s="120" t="s">
        <v>840</v>
      </c>
      <c r="D104" s="121">
        <v>0.55377907109219848</v>
      </c>
      <c r="E104" s="121">
        <v>1.0645080612370561</v>
      </c>
      <c r="F104" s="121">
        <v>8.7712502598095307E-2</v>
      </c>
    </row>
    <row r="105" spans="1:6" ht="15.75" outlineLevel="2" thickBot="1" x14ac:dyDescent="0.3">
      <c r="A105" s="120" t="s">
        <v>1099</v>
      </c>
      <c r="B105" s="120" t="s">
        <v>256</v>
      </c>
      <c r="C105" s="120" t="s">
        <v>840</v>
      </c>
      <c r="D105" s="121">
        <v>0.64988385235555279</v>
      </c>
      <c r="E105" s="121">
        <v>2.1382968440878787</v>
      </c>
      <c r="F105" s="121">
        <v>0.16237218245076473</v>
      </c>
    </row>
    <row r="106" spans="1:6" ht="15.75" outlineLevel="2" thickBot="1" x14ac:dyDescent="0.3">
      <c r="A106" s="120" t="s">
        <v>1099</v>
      </c>
      <c r="B106" s="120" t="s">
        <v>257</v>
      </c>
      <c r="C106" s="120" t="s">
        <v>840</v>
      </c>
      <c r="D106" s="121">
        <v>1.2530481975963548</v>
      </c>
      <c r="E106" s="121">
        <v>3.975378618919958</v>
      </c>
      <c r="F106" s="121">
        <v>0.19733548056611688</v>
      </c>
    </row>
    <row r="107" spans="1:6" ht="15.75" outlineLevel="2" thickBot="1" x14ac:dyDescent="0.3">
      <c r="A107" s="120" t="s">
        <v>1099</v>
      </c>
      <c r="B107" s="120" t="s">
        <v>258</v>
      </c>
      <c r="C107" s="120" t="s">
        <v>840</v>
      </c>
      <c r="D107" s="121">
        <v>3.8603826235034659E-2</v>
      </c>
      <c r="E107" s="121">
        <v>6.8983836504886958E-2</v>
      </c>
      <c r="F107" s="121">
        <v>6.3069760491663704E-3</v>
      </c>
    </row>
    <row r="108" spans="1:6" ht="15.75" outlineLevel="2" thickBot="1" x14ac:dyDescent="0.3">
      <c r="A108" s="120" t="s">
        <v>1099</v>
      </c>
      <c r="B108" s="120" t="s">
        <v>259</v>
      </c>
      <c r="C108" s="120" t="s">
        <v>840</v>
      </c>
      <c r="D108" s="121">
        <v>3.6064639824509644E-2</v>
      </c>
      <c r="E108" s="121">
        <v>8.2362126898011243E-2</v>
      </c>
      <c r="F108" s="121">
        <v>9.0064733035321101E-3</v>
      </c>
    </row>
    <row r="109" spans="1:6" ht="15.75" outlineLevel="2" thickBot="1" x14ac:dyDescent="0.3">
      <c r="A109" s="120" t="s">
        <v>1099</v>
      </c>
      <c r="B109" s="120" t="s">
        <v>260</v>
      </c>
      <c r="C109" s="120" t="s">
        <v>840</v>
      </c>
      <c r="D109" s="121">
        <v>0.41887360200829332</v>
      </c>
      <c r="E109" s="121">
        <v>1.7581581460913318</v>
      </c>
      <c r="F109" s="121">
        <v>0.10263284957613326</v>
      </c>
    </row>
    <row r="110" spans="1:6" ht="15.75" outlineLevel="2" thickBot="1" x14ac:dyDescent="0.3">
      <c r="A110" s="120" t="s">
        <v>1099</v>
      </c>
      <c r="B110" s="120" t="s">
        <v>261</v>
      </c>
      <c r="C110" s="120" t="s">
        <v>840</v>
      </c>
      <c r="D110" s="121">
        <v>0.29726145277230631</v>
      </c>
      <c r="E110" s="121">
        <v>0.90980375907814393</v>
      </c>
      <c r="F110" s="121">
        <v>5.2537525245105549E-2</v>
      </c>
    </row>
    <row r="111" spans="1:6" ht="15.75" outlineLevel="2" thickBot="1" x14ac:dyDescent="0.3">
      <c r="A111" s="120" t="s">
        <v>1099</v>
      </c>
      <c r="B111" s="120" t="s">
        <v>262</v>
      </c>
      <c r="C111" s="120" t="s">
        <v>840</v>
      </c>
      <c r="D111" s="121">
        <v>1.0522212216484141</v>
      </c>
      <c r="E111" s="121">
        <v>4.6917698235460774</v>
      </c>
      <c r="F111" s="121">
        <v>0.18961932073186422</v>
      </c>
    </row>
    <row r="112" spans="1:6" ht="15.75" outlineLevel="2" thickBot="1" x14ac:dyDescent="0.3">
      <c r="A112" s="120" t="s">
        <v>1099</v>
      </c>
      <c r="B112" s="120" t="s">
        <v>263</v>
      </c>
      <c r="C112" s="120" t="s">
        <v>840</v>
      </c>
      <c r="D112" s="121">
        <v>0.10887359876164134</v>
      </c>
      <c r="E112" s="121">
        <v>0.40343927528238388</v>
      </c>
      <c r="F112" s="121">
        <v>2.3004907030300777E-2</v>
      </c>
    </row>
    <row r="113" spans="1:6" ht="15.75" outlineLevel="2" thickBot="1" x14ac:dyDescent="0.3">
      <c r="A113" s="120" t="s">
        <v>1099</v>
      </c>
      <c r="B113" s="120" t="s">
        <v>264</v>
      </c>
      <c r="C113" s="120" t="s">
        <v>840</v>
      </c>
      <c r="D113" s="121">
        <v>1.18075909322364</v>
      </c>
      <c r="E113" s="121">
        <v>2.2556888020665724</v>
      </c>
      <c r="F113" s="121">
        <v>0.18158544868405463</v>
      </c>
    </row>
    <row r="114" spans="1:6" ht="15.75" outlineLevel="2" thickBot="1" x14ac:dyDescent="0.3">
      <c r="A114" s="120" t="s">
        <v>1099</v>
      </c>
      <c r="B114" s="120" t="s">
        <v>265</v>
      </c>
      <c r="C114" s="120" t="s">
        <v>840</v>
      </c>
      <c r="D114" s="121">
        <v>2.9964844223135145</v>
      </c>
      <c r="E114" s="121">
        <v>8.1326101231373631</v>
      </c>
      <c r="F114" s="121">
        <v>0.49429292204196668</v>
      </c>
    </row>
    <row r="115" spans="1:6" ht="15.75" outlineLevel="2" thickBot="1" x14ac:dyDescent="0.3">
      <c r="A115" s="120" t="s">
        <v>1099</v>
      </c>
      <c r="B115" s="120" t="s">
        <v>266</v>
      </c>
      <c r="C115" s="120" t="s">
        <v>840</v>
      </c>
      <c r="D115" s="121">
        <v>8.6295874869769573</v>
      </c>
      <c r="E115" s="121">
        <v>9.9393264774139567</v>
      </c>
      <c r="F115" s="121">
        <v>2.0242568015578088</v>
      </c>
    </row>
    <row r="116" spans="1:6" ht="15.75" outlineLevel="2" thickBot="1" x14ac:dyDescent="0.3">
      <c r="A116" s="120" t="s">
        <v>1099</v>
      </c>
      <c r="B116" s="120" t="s">
        <v>267</v>
      </c>
      <c r="C116" s="120" t="s">
        <v>840</v>
      </c>
      <c r="D116" s="121">
        <v>2.0418346128709102</v>
      </c>
      <c r="E116" s="121">
        <v>5.629404273718194</v>
      </c>
      <c r="F116" s="121">
        <v>0.30371450298952513</v>
      </c>
    </row>
    <row r="117" spans="1:6" ht="15.75" outlineLevel="2" thickBot="1" x14ac:dyDescent="0.3">
      <c r="A117" s="120" t="s">
        <v>1099</v>
      </c>
      <c r="B117" s="120" t="s">
        <v>268</v>
      </c>
      <c r="C117" s="120" t="s">
        <v>840</v>
      </c>
      <c r="D117" s="121">
        <v>8.784487685262679</v>
      </c>
      <c r="E117" s="121">
        <v>7.6336748454458414</v>
      </c>
      <c r="F117" s="121">
        <v>2.0091539418612783</v>
      </c>
    </row>
    <row r="118" spans="1:6" ht="15.75" outlineLevel="2" thickBot="1" x14ac:dyDescent="0.3">
      <c r="A118" s="120" t="s">
        <v>1099</v>
      </c>
      <c r="B118" s="120" t="s">
        <v>269</v>
      </c>
      <c r="C118" s="120" t="s">
        <v>840</v>
      </c>
      <c r="D118" s="121">
        <v>0.36456346234689313</v>
      </c>
      <c r="E118" s="121">
        <v>1.0096997748502095</v>
      </c>
      <c r="F118" s="121">
        <v>5.5129617568673531E-2</v>
      </c>
    </row>
    <row r="119" spans="1:6" ht="15.75" outlineLevel="2" thickBot="1" x14ac:dyDescent="0.3">
      <c r="A119" s="120" t="s">
        <v>1099</v>
      </c>
      <c r="B119" s="120" t="s">
        <v>270</v>
      </c>
      <c r="C119" s="120" t="s">
        <v>840</v>
      </c>
      <c r="D119" s="121">
        <v>2.8499224859017451E-2</v>
      </c>
      <c r="E119" s="121">
        <v>2.4888773931951009E-2</v>
      </c>
      <c r="F119" s="121">
        <v>7.1002843997038101E-3</v>
      </c>
    </row>
    <row r="120" spans="1:6" ht="15.75" outlineLevel="2" thickBot="1" x14ac:dyDescent="0.3">
      <c r="A120" s="120" t="s">
        <v>1099</v>
      </c>
      <c r="B120" s="120" t="s">
        <v>271</v>
      </c>
      <c r="C120" s="120" t="s">
        <v>840</v>
      </c>
      <c r="D120" s="121">
        <v>0.61275440927485636</v>
      </c>
      <c r="E120" s="121">
        <v>1.4203485991742335</v>
      </c>
      <c r="F120" s="121">
        <v>8.4789790810710308E-2</v>
      </c>
    </row>
    <row r="121" spans="1:6" ht="15.75" outlineLevel="2" thickBot="1" x14ac:dyDescent="0.3">
      <c r="A121" s="120" t="s">
        <v>1099</v>
      </c>
      <c r="B121" s="120" t="s">
        <v>272</v>
      </c>
      <c r="C121" s="120" t="s">
        <v>841</v>
      </c>
      <c r="D121" s="121">
        <v>0.10350277066716754</v>
      </c>
      <c r="E121" s="121">
        <v>0.10154415793090886</v>
      </c>
      <c r="F121" s="121">
        <v>2.4926110309741827E-2</v>
      </c>
    </row>
    <row r="122" spans="1:6" ht="15.75" outlineLevel="2" thickBot="1" x14ac:dyDescent="0.3">
      <c r="A122" s="120" t="s">
        <v>1099</v>
      </c>
      <c r="B122" s="120" t="s">
        <v>273</v>
      </c>
      <c r="C122" s="120" t="s">
        <v>841</v>
      </c>
      <c r="D122" s="121">
        <v>0.2316535055772892</v>
      </c>
      <c r="E122" s="121">
        <v>0.58674167230992902</v>
      </c>
      <c r="F122" s="121">
        <v>2.4695319272054171E-2</v>
      </c>
    </row>
    <row r="123" spans="1:6" ht="15.75" outlineLevel="2" thickBot="1" x14ac:dyDescent="0.3">
      <c r="A123" s="120" t="s">
        <v>1099</v>
      </c>
      <c r="B123" s="120" t="s">
        <v>274</v>
      </c>
      <c r="C123" s="120" t="s">
        <v>841</v>
      </c>
      <c r="D123" s="121">
        <v>9.5600888841863935E-2</v>
      </c>
      <c r="E123" s="121">
        <v>0.29837941710854954</v>
      </c>
      <c r="F123" s="121">
        <v>1.7758630995248697E-2</v>
      </c>
    </row>
    <row r="124" spans="1:6" ht="15.75" outlineLevel="2" thickBot="1" x14ac:dyDescent="0.3">
      <c r="A124" s="120" t="s">
        <v>1099</v>
      </c>
      <c r="B124" s="120" t="s">
        <v>275</v>
      </c>
      <c r="C124" s="120" t="s">
        <v>841</v>
      </c>
      <c r="D124" s="121">
        <v>0.11791483519125186</v>
      </c>
      <c r="E124" s="121">
        <v>0.37278424709380176</v>
      </c>
      <c r="F124" s="121">
        <v>2.6144807745216238E-2</v>
      </c>
    </row>
    <row r="125" spans="1:6" ht="15.75" outlineLevel="2" thickBot="1" x14ac:dyDescent="0.3">
      <c r="A125" s="120" t="s">
        <v>1099</v>
      </c>
      <c r="B125" s="120" t="s">
        <v>276</v>
      </c>
      <c r="C125" s="120" t="s">
        <v>841</v>
      </c>
      <c r="D125" s="121">
        <v>1.6446038920318373E-2</v>
      </c>
      <c r="E125" s="121">
        <v>2.5078222836403947E-2</v>
      </c>
      <c r="F125" s="121">
        <v>4.316866551397589E-3</v>
      </c>
    </row>
    <row r="126" spans="1:6" ht="15.75" outlineLevel="2" thickBot="1" x14ac:dyDescent="0.3">
      <c r="A126" s="120" t="s">
        <v>1099</v>
      </c>
      <c r="B126" s="120" t="s">
        <v>277</v>
      </c>
      <c r="C126" s="120" t="s">
        <v>841</v>
      </c>
      <c r="D126" s="121">
        <v>2.145077664764476</v>
      </c>
      <c r="E126" s="121">
        <v>7.526628949698642</v>
      </c>
      <c r="F126" s="121">
        <v>0.43712393859031679</v>
      </c>
    </row>
    <row r="127" spans="1:6" ht="15.75" outlineLevel="2" thickBot="1" x14ac:dyDescent="0.3">
      <c r="A127" s="120" t="s">
        <v>1099</v>
      </c>
      <c r="B127" s="120" t="s">
        <v>278</v>
      </c>
      <c r="C127" s="120" t="s">
        <v>841</v>
      </c>
      <c r="D127" s="121">
        <v>0.10330091172453758</v>
      </c>
      <c r="E127" s="121">
        <v>0.27369734869201989</v>
      </c>
      <c r="F127" s="121">
        <v>1.4696515714266398E-2</v>
      </c>
    </row>
    <row r="128" spans="1:6" ht="15.75" outlineLevel="2" thickBot="1" x14ac:dyDescent="0.3">
      <c r="A128" s="120" t="s">
        <v>1099</v>
      </c>
      <c r="B128" s="120" t="s">
        <v>279</v>
      </c>
      <c r="C128" s="120" t="s">
        <v>842</v>
      </c>
      <c r="D128" s="121">
        <v>1.8739765746606738E-4</v>
      </c>
      <c r="E128" s="121">
        <v>3.2517136846671137E-4</v>
      </c>
      <c r="F128" s="121">
        <v>5.4459325477769365E-5</v>
      </c>
    </row>
    <row r="129" spans="1:6" ht="15.75" outlineLevel="2" thickBot="1" x14ac:dyDescent="0.3">
      <c r="A129" s="120" t="s">
        <v>1099</v>
      </c>
      <c r="B129" s="120" t="s">
        <v>280</v>
      </c>
      <c r="C129" s="120" t="s">
        <v>842</v>
      </c>
      <c r="D129" s="121">
        <v>1.9534393897357408E-2</v>
      </c>
      <c r="E129" s="121">
        <v>7.1598583883044437E-2</v>
      </c>
      <c r="F129" s="121">
        <v>4.824692218145606E-3</v>
      </c>
    </row>
    <row r="130" spans="1:6" ht="15.75" outlineLevel="2" thickBot="1" x14ac:dyDescent="0.3">
      <c r="A130" s="120" t="s">
        <v>1099</v>
      </c>
      <c r="B130" s="120" t="s">
        <v>281</v>
      </c>
      <c r="C130" s="120" t="s">
        <v>842</v>
      </c>
      <c r="D130" s="121">
        <v>0.70399087238458269</v>
      </c>
      <c r="E130" s="121">
        <v>1.6395115417319022</v>
      </c>
      <c r="F130" s="121">
        <v>0.1744488989405405</v>
      </c>
    </row>
    <row r="131" spans="1:6" ht="15.75" outlineLevel="2" thickBot="1" x14ac:dyDescent="0.3">
      <c r="A131" s="120" t="s">
        <v>1099</v>
      </c>
      <c r="B131" s="120" t="s">
        <v>282</v>
      </c>
      <c r="C131" s="120" t="s">
        <v>842</v>
      </c>
      <c r="D131" s="121">
        <v>0.14830912239787059</v>
      </c>
      <c r="E131" s="121">
        <v>0.32342904577101755</v>
      </c>
      <c r="F131" s="121">
        <v>3.6305806128317269E-2</v>
      </c>
    </row>
    <row r="132" spans="1:6" ht="15.75" outlineLevel="2" thickBot="1" x14ac:dyDescent="0.3">
      <c r="A132" s="120" t="s">
        <v>1099</v>
      </c>
      <c r="B132" s="120" t="s">
        <v>283</v>
      </c>
      <c r="C132" s="120" t="s">
        <v>842</v>
      </c>
      <c r="D132" s="121">
        <v>0.94292672126454558</v>
      </c>
      <c r="E132" s="121">
        <v>2.6231454297102266</v>
      </c>
      <c r="F132" s="121">
        <v>0.22274375373342944</v>
      </c>
    </row>
    <row r="133" spans="1:6" ht="15.75" outlineLevel="2" thickBot="1" x14ac:dyDescent="0.3">
      <c r="A133" s="120" t="s">
        <v>1099</v>
      </c>
      <c r="B133" s="120" t="s">
        <v>284</v>
      </c>
      <c r="C133" s="120" t="s">
        <v>842</v>
      </c>
      <c r="D133" s="121">
        <v>5.8785246608041443E-2</v>
      </c>
      <c r="E133" s="121">
        <v>0.17718203058777995</v>
      </c>
      <c r="F133" s="121">
        <v>1.2270910347678871E-2</v>
      </c>
    </row>
    <row r="134" spans="1:6" ht="15.75" outlineLevel="2" thickBot="1" x14ac:dyDescent="0.3">
      <c r="A134" s="120" t="s">
        <v>1099</v>
      </c>
      <c r="B134" s="120" t="s">
        <v>285</v>
      </c>
      <c r="C134" s="120" t="s">
        <v>842</v>
      </c>
      <c r="D134" s="121">
        <v>3.6421357618531443E-3</v>
      </c>
      <c r="E134" s="121">
        <v>7.7799467901246838E-3</v>
      </c>
      <c r="F134" s="121">
        <v>8.7633408002486747E-4</v>
      </c>
    </row>
    <row r="135" spans="1:6" ht="15.75" outlineLevel="2" thickBot="1" x14ac:dyDescent="0.3">
      <c r="A135" s="120" t="s">
        <v>1099</v>
      </c>
      <c r="B135" s="120" t="s">
        <v>286</v>
      </c>
      <c r="C135" s="120" t="s">
        <v>843</v>
      </c>
      <c r="D135" s="121">
        <v>9.0472423212075909E-5</v>
      </c>
      <c r="E135" s="121">
        <v>1.2911046633635556E-4</v>
      </c>
      <c r="F135" s="121">
        <v>2.4844377420570184E-5</v>
      </c>
    </row>
    <row r="136" spans="1:6" ht="15.75" outlineLevel="2" thickBot="1" x14ac:dyDescent="0.3">
      <c r="A136" s="120" t="s">
        <v>1099</v>
      </c>
      <c r="B136" s="120" t="s">
        <v>287</v>
      </c>
      <c r="C136" s="120" t="s">
        <v>843</v>
      </c>
      <c r="D136" s="121">
        <v>2.7274751639378385</v>
      </c>
      <c r="E136" s="121">
        <v>5.4288944846741138</v>
      </c>
      <c r="F136" s="121">
        <v>0.49003185221713041</v>
      </c>
    </row>
    <row r="137" spans="1:6" ht="15.75" outlineLevel="2" thickBot="1" x14ac:dyDescent="0.3">
      <c r="A137" s="120" t="s">
        <v>1099</v>
      </c>
      <c r="B137" s="120" t="s">
        <v>288</v>
      </c>
      <c r="C137" s="120" t="s">
        <v>843</v>
      </c>
      <c r="D137" s="121">
        <v>0.32646253013428905</v>
      </c>
      <c r="E137" s="121">
        <v>0.7752734256506717</v>
      </c>
      <c r="F137" s="121">
        <v>6.933562893538403E-2</v>
      </c>
    </row>
    <row r="138" spans="1:6" ht="15.75" outlineLevel="2" thickBot="1" x14ac:dyDescent="0.3">
      <c r="A138" s="120" t="s">
        <v>1099</v>
      </c>
      <c r="B138" s="120" t="s">
        <v>289</v>
      </c>
      <c r="C138" s="120" t="s">
        <v>843</v>
      </c>
      <c r="D138" s="121">
        <v>2.5789689603229735E-3</v>
      </c>
      <c r="E138" s="121">
        <v>3.7073390070080764E-3</v>
      </c>
      <c r="F138" s="121">
        <v>6.2017541008355288E-4</v>
      </c>
    </row>
    <row r="139" spans="1:6" ht="15.75" outlineLevel="2" thickBot="1" x14ac:dyDescent="0.3">
      <c r="A139" s="120" t="s">
        <v>1099</v>
      </c>
      <c r="B139" s="120" t="s">
        <v>290</v>
      </c>
      <c r="C139" s="120" t="s">
        <v>843</v>
      </c>
      <c r="D139" s="121">
        <v>5.0532141567407565E-4</v>
      </c>
      <c r="E139" s="121">
        <v>6.4202710233335954E-4</v>
      </c>
      <c r="F139" s="121">
        <v>9.0253657405372495E-5</v>
      </c>
    </row>
    <row r="140" spans="1:6" ht="15.75" outlineLevel="2" thickBot="1" x14ac:dyDescent="0.3">
      <c r="A140" s="120" t="s">
        <v>1099</v>
      </c>
      <c r="B140" s="120" t="s">
        <v>291</v>
      </c>
      <c r="C140" s="120" t="s">
        <v>843</v>
      </c>
      <c r="D140" s="121">
        <v>3.2476530991516817E-2</v>
      </c>
      <c r="E140" s="121">
        <v>5.9678075380580189E-2</v>
      </c>
      <c r="F140" s="121">
        <v>8.2427506597770889E-3</v>
      </c>
    </row>
    <row r="141" spans="1:6" ht="15.75" outlineLevel="2" thickBot="1" x14ac:dyDescent="0.3">
      <c r="A141" s="120" t="s">
        <v>1099</v>
      </c>
      <c r="B141" s="120" t="s">
        <v>292</v>
      </c>
      <c r="C141" s="120" t="s">
        <v>843</v>
      </c>
      <c r="D141" s="121">
        <v>1.0113889639665969E-4</v>
      </c>
      <c r="E141" s="121">
        <v>1.6982648951125199E-4</v>
      </c>
      <c r="F141" s="121">
        <v>1.6353310319344983E-5</v>
      </c>
    </row>
    <row r="142" spans="1:6" ht="15.75" outlineLevel="2" thickBot="1" x14ac:dyDescent="0.3">
      <c r="A142" s="120" t="s">
        <v>1099</v>
      </c>
      <c r="B142" s="120" t="s">
        <v>293</v>
      </c>
      <c r="C142" s="120" t="s">
        <v>843</v>
      </c>
      <c r="D142" s="121">
        <v>3.4131478461323542E-2</v>
      </c>
      <c r="E142" s="121">
        <v>5.5342013766972405E-2</v>
      </c>
      <c r="F142" s="121">
        <v>6.9087765062977088E-3</v>
      </c>
    </row>
    <row r="143" spans="1:6" ht="15.75" outlineLevel="2" thickBot="1" x14ac:dyDescent="0.3">
      <c r="A143" s="120" t="s">
        <v>1099</v>
      </c>
      <c r="B143" s="120" t="s">
        <v>294</v>
      </c>
      <c r="C143" s="120" t="s">
        <v>843</v>
      </c>
      <c r="D143" s="121">
        <v>6.7228937747210699E-2</v>
      </c>
      <c r="E143" s="121">
        <v>0.12997361808526767</v>
      </c>
      <c r="F143" s="121">
        <v>1.3525937889843109E-2</v>
      </c>
    </row>
    <row r="144" spans="1:6" ht="15.75" outlineLevel="2" thickBot="1" x14ac:dyDescent="0.3">
      <c r="A144" s="120" t="s">
        <v>1099</v>
      </c>
      <c r="B144" s="120" t="s">
        <v>295</v>
      </c>
      <c r="C144" s="120" t="s">
        <v>843</v>
      </c>
      <c r="D144" s="121">
        <v>2.1965026773108909E-2</v>
      </c>
      <c r="E144" s="121">
        <v>6.3132564346874934E-2</v>
      </c>
      <c r="F144" s="121">
        <v>4.8518741758644757E-3</v>
      </c>
    </row>
    <row r="145" spans="1:6" ht="15.75" outlineLevel="2" thickBot="1" x14ac:dyDescent="0.3">
      <c r="A145" s="120" t="s">
        <v>1099</v>
      </c>
      <c r="B145" s="120" t="s">
        <v>296</v>
      </c>
      <c r="C145" s="120" t="s">
        <v>844</v>
      </c>
      <c r="D145" s="121">
        <v>0.84873655555887573</v>
      </c>
      <c r="E145" s="121">
        <v>1.9718155700179305</v>
      </c>
      <c r="F145" s="121">
        <v>0.21285298014547333</v>
      </c>
    </row>
    <row r="146" spans="1:6" ht="15.75" outlineLevel="2" thickBot="1" x14ac:dyDescent="0.3">
      <c r="A146" s="120" t="s">
        <v>1099</v>
      </c>
      <c r="B146" s="120" t="s">
        <v>297</v>
      </c>
      <c r="C146" s="120" t="s">
        <v>844</v>
      </c>
      <c r="D146" s="121">
        <v>0.20674271879172873</v>
      </c>
      <c r="E146" s="121">
        <v>0.47045413791800472</v>
      </c>
      <c r="F146" s="121">
        <v>5.0212460378106782E-2</v>
      </c>
    </row>
    <row r="147" spans="1:6" ht="15.75" outlineLevel="2" thickBot="1" x14ac:dyDescent="0.3">
      <c r="A147" s="120" t="s">
        <v>1099</v>
      </c>
      <c r="B147" s="120" t="s">
        <v>298</v>
      </c>
      <c r="C147" s="120" t="s">
        <v>844</v>
      </c>
      <c r="D147" s="121">
        <v>0.36288145856927001</v>
      </c>
      <c r="E147" s="121">
        <v>0.89103699563900873</v>
      </c>
      <c r="F147" s="121">
        <v>6.7647051036066649E-2</v>
      </c>
    </row>
    <row r="148" spans="1:6" ht="15.75" outlineLevel="2" thickBot="1" x14ac:dyDescent="0.3">
      <c r="A148" s="120" t="s">
        <v>1099</v>
      </c>
      <c r="B148" s="120" t="s">
        <v>299</v>
      </c>
      <c r="C148" s="120" t="s">
        <v>844</v>
      </c>
      <c r="D148" s="121">
        <v>0.62803426232164483</v>
      </c>
      <c r="E148" s="121">
        <v>0.59953169784315363</v>
      </c>
      <c r="F148" s="121">
        <v>0.14381481764028414</v>
      </c>
    </row>
    <row r="149" spans="1:6" ht="15.75" outlineLevel="2" thickBot="1" x14ac:dyDescent="0.3">
      <c r="A149" s="120" t="s">
        <v>1099</v>
      </c>
      <c r="B149" s="120" t="s">
        <v>300</v>
      </c>
      <c r="C149" s="120" t="s">
        <v>844</v>
      </c>
      <c r="D149" s="121">
        <v>2.7117963724346588E-2</v>
      </c>
      <c r="E149" s="121">
        <v>6.7029126112040247E-2</v>
      </c>
      <c r="F149" s="121">
        <v>7.7611769786964041E-3</v>
      </c>
    </row>
    <row r="150" spans="1:6" ht="15.75" outlineLevel="2" thickBot="1" x14ac:dyDescent="0.3">
      <c r="A150" s="120" t="s">
        <v>1099</v>
      </c>
      <c r="B150" s="120" t="s">
        <v>301</v>
      </c>
      <c r="C150" s="120" t="s">
        <v>844</v>
      </c>
      <c r="D150" s="121">
        <v>1.5887075229017094E-2</v>
      </c>
      <c r="E150" s="121">
        <v>3.9558127918112911E-2</v>
      </c>
      <c r="F150" s="121">
        <v>3.1492018332428063E-3</v>
      </c>
    </row>
    <row r="151" spans="1:6" ht="15.75" outlineLevel="2" thickBot="1" x14ac:dyDescent="0.3">
      <c r="A151" s="120" t="s">
        <v>1099</v>
      </c>
      <c r="B151" s="120" t="s">
        <v>302</v>
      </c>
      <c r="C151" s="120" t="s">
        <v>845</v>
      </c>
      <c r="D151" s="121">
        <v>0.37974865810491804</v>
      </c>
      <c r="E151" s="121">
        <v>0.88599697671658439</v>
      </c>
      <c r="F151" s="121">
        <v>5.2643981060235837E-2</v>
      </c>
    </row>
    <row r="152" spans="1:6" ht="15.75" outlineLevel="2" thickBot="1" x14ac:dyDescent="0.3">
      <c r="A152" s="120" t="s">
        <v>1099</v>
      </c>
      <c r="B152" s="120" t="s">
        <v>307</v>
      </c>
      <c r="C152" s="120" t="s">
        <v>849</v>
      </c>
      <c r="D152" s="121">
        <v>4.953181286011457</v>
      </c>
      <c r="E152" s="121">
        <v>25.113904127682716</v>
      </c>
      <c r="F152" s="121">
        <v>1.3094681390770584</v>
      </c>
    </row>
    <row r="153" spans="1:6" ht="15.75" outlineLevel="2" thickBot="1" x14ac:dyDescent="0.3">
      <c r="A153" s="120" t="s">
        <v>1099</v>
      </c>
      <c r="B153" s="120" t="s">
        <v>308</v>
      </c>
      <c r="C153" s="120" t="s">
        <v>849</v>
      </c>
      <c r="D153" s="121">
        <v>3.3461384238961209E-2</v>
      </c>
      <c r="E153" s="121">
        <v>5.6432619390752552E-2</v>
      </c>
      <c r="F153" s="121">
        <v>1.0653258332596232E-2</v>
      </c>
    </row>
    <row r="154" spans="1:6" ht="15.75" outlineLevel="2" thickBot="1" x14ac:dyDescent="0.3">
      <c r="A154" s="120" t="s">
        <v>1099</v>
      </c>
      <c r="B154" s="120" t="s">
        <v>234</v>
      </c>
      <c r="C154" s="120" t="s">
        <v>840</v>
      </c>
      <c r="D154" s="121">
        <v>6.498904540499853E-3</v>
      </c>
      <c r="E154" s="121">
        <v>1.1999572047838552E-3</v>
      </c>
      <c r="F154" s="121">
        <v>9.9405593434559111E-4</v>
      </c>
    </row>
    <row r="155" spans="1:6" ht="15.75" outlineLevel="2" thickBot="1" x14ac:dyDescent="0.3">
      <c r="A155" s="120" t="s">
        <v>1099</v>
      </c>
      <c r="B155" s="120" t="s">
        <v>235</v>
      </c>
      <c r="C155" s="120" t="s">
        <v>841</v>
      </c>
      <c r="D155" s="121">
        <v>0.70619530493653015</v>
      </c>
      <c r="E155" s="121">
        <v>0.12103067102456025</v>
      </c>
      <c r="F155" s="121">
        <v>6.4157111972903122E-2</v>
      </c>
    </row>
    <row r="156" spans="1:6" ht="15.75" outlineLevel="2" thickBot="1" x14ac:dyDescent="0.3">
      <c r="A156" s="120" t="s">
        <v>1099</v>
      </c>
      <c r="B156" s="120" t="s">
        <v>236</v>
      </c>
      <c r="C156" s="120" t="s">
        <v>841</v>
      </c>
      <c r="D156" s="121">
        <v>5.828661205167367E-4</v>
      </c>
      <c r="E156" s="121">
        <v>1.0000227203328667E-4</v>
      </c>
      <c r="F156" s="121">
        <v>5.2101912179422059E-5</v>
      </c>
    </row>
    <row r="157" spans="1:6" ht="15.75" outlineLevel="2" thickBot="1" x14ac:dyDescent="0.3">
      <c r="A157" s="120" t="s">
        <v>1099</v>
      </c>
      <c r="B157" s="120" t="s">
        <v>237</v>
      </c>
      <c r="C157" s="120" t="s">
        <v>841</v>
      </c>
      <c r="D157" s="121">
        <v>3.0011542844162386E-4</v>
      </c>
      <c r="E157" s="121">
        <v>5.2061366953529501E-5</v>
      </c>
      <c r="F157" s="121">
        <v>2.6182593344383701E-5</v>
      </c>
    </row>
    <row r="158" spans="1:6" ht="15.75" outlineLevel="2" thickBot="1" x14ac:dyDescent="0.3">
      <c r="A158" s="120" t="s">
        <v>1099</v>
      </c>
      <c r="B158" s="120" t="s">
        <v>238</v>
      </c>
      <c r="C158" s="120" t="s">
        <v>841</v>
      </c>
      <c r="D158" s="121">
        <v>7.5803664111885917E-3</v>
      </c>
      <c r="E158" s="121">
        <v>1.3966681040157652E-3</v>
      </c>
      <c r="F158" s="121">
        <v>7.4054455277741259E-4</v>
      </c>
    </row>
    <row r="159" spans="1:6" ht="15.75" outlineLevel="2" thickBot="1" x14ac:dyDescent="0.3">
      <c r="A159" s="120" t="s">
        <v>1099</v>
      </c>
      <c r="B159" s="120" t="s">
        <v>239</v>
      </c>
      <c r="C159" s="120" t="s">
        <v>841</v>
      </c>
      <c r="D159" s="121">
        <v>2.7351564199765079E-3</v>
      </c>
      <c r="E159" s="121">
        <v>5.547193815254091E-4</v>
      </c>
      <c r="F159" s="121">
        <v>2.3965566540398421E-4</v>
      </c>
    </row>
    <row r="160" spans="1:6" ht="15.75" outlineLevel="2" thickBot="1" x14ac:dyDescent="0.3">
      <c r="A160" s="120" t="s">
        <v>1099</v>
      </c>
      <c r="B160" s="120" t="s">
        <v>240</v>
      </c>
      <c r="C160" s="120" t="s">
        <v>843</v>
      </c>
      <c r="D160" s="121">
        <v>1.4989148865729343E-3</v>
      </c>
      <c r="E160" s="121">
        <v>3.4137832873620442E-4</v>
      </c>
      <c r="F160" s="121">
        <v>2.7698862074410351E-4</v>
      </c>
    </row>
    <row r="161" spans="1:6" ht="15.75" outlineLevel="2" thickBot="1" x14ac:dyDescent="0.3">
      <c r="A161" s="120" t="s">
        <v>1099</v>
      </c>
      <c r="B161" s="120" t="s">
        <v>241</v>
      </c>
      <c r="C161" s="120" t="s">
        <v>843</v>
      </c>
      <c r="D161" s="121">
        <v>2.4675852007046598E-2</v>
      </c>
      <c r="E161" s="121">
        <v>4.1479810409967358E-3</v>
      </c>
      <c r="F161" s="121">
        <v>2.0560415833549479E-3</v>
      </c>
    </row>
    <row r="162" spans="1:6" ht="15.75" outlineLevel="2" thickBot="1" x14ac:dyDescent="0.3">
      <c r="A162" s="120" t="s">
        <v>1099</v>
      </c>
      <c r="B162" s="120" t="s">
        <v>242</v>
      </c>
      <c r="C162" s="120" t="s">
        <v>844</v>
      </c>
      <c r="D162" s="121">
        <v>0.45809949346439977</v>
      </c>
      <c r="E162" s="121">
        <v>0.13273628148470049</v>
      </c>
      <c r="F162" s="121">
        <v>8.0128408796707143E-2</v>
      </c>
    </row>
    <row r="163" spans="1:6" ht="15.75" outlineLevel="2" thickBot="1" x14ac:dyDescent="0.3">
      <c r="A163" s="120" t="s">
        <v>1099</v>
      </c>
      <c r="B163" s="120" t="s">
        <v>243</v>
      </c>
      <c r="C163" s="120" t="s">
        <v>844</v>
      </c>
      <c r="D163" s="121">
        <v>1.6109952913882723E-2</v>
      </c>
      <c r="E163" s="121">
        <v>4.1029663508025723E-3</v>
      </c>
      <c r="F163" s="121">
        <v>2.4230717889906642E-3</v>
      </c>
    </row>
    <row r="164" spans="1:6" ht="15.75" outlineLevel="2" thickBot="1" x14ac:dyDescent="0.3">
      <c r="A164" s="120" t="s">
        <v>1099</v>
      </c>
      <c r="B164" s="120" t="s">
        <v>244</v>
      </c>
      <c r="C164" s="120" t="s">
        <v>844</v>
      </c>
      <c r="D164" s="121">
        <v>1.328703286719342E-2</v>
      </c>
      <c r="E164" s="121">
        <v>2.4523463758158218E-3</v>
      </c>
      <c r="F164" s="121">
        <v>1.2594535780544676E-3</v>
      </c>
    </row>
    <row r="165" spans="1:6" ht="15.75" outlineLevel="2" thickBot="1" x14ac:dyDescent="0.3">
      <c r="A165" s="120" t="s">
        <v>1099</v>
      </c>
      <c r="B165" s="120" t="s">
        <v>245</v>
      </c>
      <c r="C165" s="120" t="s">
        <v>844</v>
      </c>
      <c r="D165" s="121">
        <v>0.26626787596761903</v>
      </c>
      <c r="E165" s="121">
        <v>5.1118893105285237E-2</v>
      </c>
      <c r="F165" s="121">
        <v>2.4629271072580602E-2</v>
      </c>
    </row>
    <row r="166" spans="1:6" ht="15.75" outlineLevel="2" thickBot="1" x14ac:dyDescent="0.3">
      <c r="A166" s="120" t="s">
        <v>1099</v>
      </c>
      <c r="B166" s="120" t="s">
        <v>204</v>
      </c>
      <c r="C166" s="120" t="s">
        <v>840</v>
      </c>
      <c r="D166" s="121">
        <v>3.286062478877684E-2</v>
      </c>
      <c r="E166" s="121">
        <v>5.2192454943513749E-3</v>
      </c>
      <c r="F166" s="121">
        <v>1.0756041039583458E-3</v>
      </c>
    </row>
    <row r="167" spans="1:6" ht="15.75" outlineLevel="2" thickBot="1" x14ac:dyDescent="0.3">
      <c r="A167" s="120" t="s">
        <v>1099</v>
      </c>
      <c r="B167" s="120" t="s">
        <v>205</v>
      </c>
      <c r="C167" s="120" t="s">
        <v>840</v>
      </c>
      <c r="D167" s="121">
        <v>2.4606858333197576E-2</v>
      </c>
      <c r="E167" s="121">
        <v>3.9262173172073507E-3</v>
      </c>
      <c r="F167" s="121">
        <v>5.7688098051883149E-4</v>
      </c>
    </row>
    <row r="168" spans="1:6" ht="15.75" outlineLevel="2" thickBot="1" x14ac:dyDescent="0.3">
      <c r="A168" s="120" t="s">
        <v>1099</v>
      </c>
      <c r="B168" s="120" t="s">
        <v>206</v>
      </c>
      <c r="C168" s="120" t="s">
        <v>840</v>
      </c>
      <c r="D168" s="121">
        <v>2.1161931165909843E-2</v>
      </c>
      <c r="E168" s="121">
        <v>3.7342424193456455E-3</v>
      </c>
      <c r="F168" s="121">
        <v>8.55315789927526E-4</v>
      </c>
    </row>
    <row r="169" spans="1:6" ht="15.75" outlineLevel="2" thickBot="1" x14ac:dyDescent="0.3">
      <c r="A169" s="120" t="s">
        <v>1099</v>
      </c>
      <c r="B169" s="120" t="s">
        <v>207</v>
      </c>
      <c r="C169" s="120" t="s">
        <v>840</v>
      </c>
      <c r="D169" s="121">
        <v>4.9767356661332158E-3</v>
      </c>
      <c r="E169" s="121">
        <v>7.8318705753351687E-4</v>
      </c>
      <c r="F169" s="121">
        <v>1.5659054741466627E-4</v>
      </c>
    </row>
    <row r="170" spans="1:6" ht="15.75" outlineLevel="2" thickBot="1" x14ac:dyDescent="0.3">
      <c r="A170" s="120" t="s">
        <v>1099</v>
      </c>
      <c r="B170" s="120" t="s">
        <v>208</v>
      </c>
      <c r="C170" s="120" t="s">
        <v>840</v>
      </c>
      <c r="D170" s="121">
        <v>0.10563213440028149</v>
      </c>
      <c r="E170" s="121">
        <v>1.6684672084516797E-2</v>
      </c>
      <c r="F170" s="121">
        <v>3.4658912682301885E-3</v>
      </c>
    </row>
    <row r="171" spans="1:6" ht="15.75" outlineLevel="2" thickBot="1" x14ac:dyDescent="0.3">
      <c r="A171" s="120" t="s">
        <v>1099</v>
      </c>
      <c r="B171" s="120" t="s">
        <v>209</v>
      </c>
      <c r="C171" s="120" t="s">
        <v>840</v>
      </c>
      <c r="D171" s="121">
        <v>0.13800720339382927</v>
      </c>
      <c r="E171" s="121">
        <v>2.9250092589015106E-2</v>
      </c>
      <c r="F171" s="121">
        <v>6.6296277010378787E-3</v>
      </c>
    </row>
    <row r="172" spans="1:6" ht="15.75" outlineLevel="2" thickBot="1" x14ac:dyDescent="0.3">
      <c r="A172" s="120" t="s">
        <v>1099</v>
      </c>
      <c r="B172" s="120" t="s">
        <v>210</v>
      </c>
      <c r="C172" s="120" t="s">
        <v>840</v>
      </c>
      <c r="D172" s="121">
        <v>3.1532460805657643E-2</v>
      </c>
      <c r="E172" s="121">
        <v>5.7250804213565482E-3</v>
      </c>
      <c r="F172" s="121">
        <v>7.2006471828378257E-4</v>
      </c>
    </row>
    <row r="173" spans="1:6" ht="15.75" outlineLevel="2" thickBot="1" x14ac:dyDescent="0.3">
      <c r="A173" s="120" t="s">
        <v>1099</v>
      </c>
      <c r="B173" s="120" t="s">
        <v>211</v>
      </c>
      <c r="C173" s="120" t="s">
        <v>840</v>
      </c>
      <c r="D173" s="121">
        <v>8.4141248483557432E-2</v>
      </c>
      <c r="E173" s="121">
        <v>1.4475908306493913E-2</v>
      </c>
      <c r="F173" s="121">
        <v>3.3420054667680915E-3</v>
      </c>
    </row>
    <row r="174" spans="1:6" ht="15.75" outlineLevel="2" thickBot="1" x14ac:dyDescent="0.3">
      <c r="A174" s="120" t="s">
        <v>1099</v>
      </c>
      <c r="B174" s="120" t="s">
        <v>212</v>
      </c>
      <c r="C174" s="120" t="s">
        <v>840</v>
      </c>
      <c r="D174" s="121">
        <v>1.3068355814309292E-2</v>
      </c>
      <c r="E174" s="121">
        <v>2.1689297065782876E-3</v>
      </c>
      <c r="F174" s="121">
        <v>4.9959100488519779E-4</v>
      </c>
    </row>
    <row r="175" spans="1:6" ht="15.75" outlineLevel="2" thickBot="1" x14ac:dyDescent="0.3">
      <c r="A175" s="120" t="s">
        <v>1099</v>
      </c>
      <c r="B175" s="120" t="s">
        <v>213</v>
      </c>
      <c r="C175" s="120" t="s">
        <v>840</v>
      </c>
      <c r="D175" s="121">
        <v>8.1070984919266065E-2</v>
      </c>
      <c r="E175" s="121">
        <v>1.2716455422426966E-2</v>
      </c>
      <c r="F175" s="121">
        <v>2.7380147710470608E-3</v>
      </c>
    </row>
    <row r="176" spans="1:6" ht="15.75" outlineLevel="2" thickBot="1" x14ac:dyDescent="0.3">
      <c r="A176" s="120" t="s">
        <v>1099</v>
      </c>
      <c r="B176" s="120" t="s">
        <v>214</v>
      </c>
      <c r="C176" s="120" t="s">
        <v>840</v>
      </c>
      <c r="D176" s="121">
        <v>8.9665513675217495E-2</v>
      </c>
      <c r="E176" s="121">
        <v>1.357296990192443E-2</v>
      </c>
      <c r="F176" s="121">
        <v>2.2556789258690894E-3</v>
      </c>
    </row>
    <row r="177" spans="1:6" ht="15.75" outlineLevel="2" thickBot="1" x14ac:dyDescent="0.3">
      <c r="A177" s="120" t="s">
        <v>1099</v>
      </c>
      <c r="B177" s="120" t="s">
        <v>215</v>
      </c>
      <c r="C177" s="120" t="s">
        <v>840</v>
      </c>
      <c r="D177" s="121">
        <v>7.1347701072187056E-3</v>
      </c>
      <c r="E177" s="121">
        <v>1.1213905980773321E-3</v>
      </c>
      <c r="F177" s="121">
        <v>1.5871966790149936E-4</v>
      </c>
    </row>
    <row r="178" spans="1:6" ht="15.75" outlineLevel="2" thickBot="1" x14ac:dyDescent="0.3">
      <c r="A178" s="120" t="s">
        <v>1099</v>
      </c>
      <c r="B178" s="120" t="s">
        <v>216</v>
      </c>
      <c r="C178" s="120" t="s">
        <v>840</v>
      </c>
      <c r="D178" s="121">
        <v>0.28478274409278959</v>
      </c>
      <c r="E178" s="121">
        <v>5.1563570412239822E-2</v>
      </c>
      <c r="F178" s="121">
        <v>1.1770605824835564E-2</v>
      </c>
    </row>
    <row r="179" spans="1:6" ht="15.75" outlineLevel="2" thickBot="1" x14ac:dyDescent="0.3">
      <c r="A179" s="120" t="s">
        <v>1099</v>
      </c>
      <c r="B179" s="120" t="s">
        <v>217</v>
      </c>
      <c r="C179" s="120" t="s">
        <v>840</v>
      </c>
      <c r="D179" s="121">
        <v>0.15285429336226417</v>
      </c>
      <c r="E179" s="121">
        <v>2.8206912291411909E-2</v>
      </c>
      <c r="F179" s="121">
        <v>6.5609243330567281E-3</v>
      </c>
    </row>
    <row r="180" spans="1:6" ht="15.75" outlineLevel="2" thickBot="1" x14ac:dyDescent="0.3">
      <c r="A180" s="120" t="s">
        <v>1099</v>
      </c>
      <c r="B180" s="120" t="s">
        <v>218</v>
      </c>
      <c r="C180" s="120" t="s">
        <v>841</v>
      </c>
      <c r="D180" s="121">
        <v>0.28666006194596894</v>
      </c>
      <c r="E180" s="121">
        <v>5.2229397964466538E-2</v>
      </c>
      <c r="F180" s="121">
        <v>1.1198671062190042E-2</v>
      </c>
    </row>
    <row r="181" spans="1:6" ht="15.75" outlineLevel="2" thickBot="1" x14ac:dyDescent="0.3">
      <c r="A181" s="120" t="s">
        <v>1099</v>
      </c>
      <c r="B181" s="120" t="s">
        <v>219</v>
      </c>
      <c r="C181" s="120" t="s">
        <v>841</v>
      </c>
      <c r="D181" s="121">
        <v>9.0861735045867782</v>
      </c>
      <c r="E181" s="121">
        <v>1.5039100829612442</v>
      </c>
      <c r="F181" s="121">
        <v>0.22263708233160145</v>
      </c>
    </row>
    <row r="182" spans="1:6" ht="15.75" outlineLevel="2" thickBot="1" x14ac:dyDescent="0.3">
      <c r="A182" s="120" t="s">
        <v>1099</v>
      </c>
      <c r="B182" s="120" t="s">
        <v>220</v>
      </c>
      <c r="C182" s="120" t="s">
        <v>841</v>
      </c>
      <c r="D182" s="121">
        <v>5.6024807151728973E-2</v>
      </c>
      <c r="E182" s="121">
        <v>9.9440195248246838E-3</v>
      </c>
      <c r="F182" s="121">
        <v>1.3254711856490258E-3</v>
      </c>
    </row>
    <row r="183" spans="1:6" ht="15.75" outlineLevel="2" thickBot="1" x14ac:dyDescent="0.3">
      <c r="A183" s="120" t="s">
        <v>1099</v>
      </c>
      <c r="B183" s="120" t="s">
        <v>221</v>
      </c>
      <c r="C183" s="120" t="s">
        <v>841</v>
      </c>
      <c r="D183" s="121">
        <v>1.8983666327793317E-2</v>
      </c>
      <c r="E183" s="121">
        <v>3.2253378808566389E-3</v>
      </c>
      <c r="F183" s="121">
        <v>4.4339629804425712E-4</v>
      </c>
    </row>
    <row r="184" spans="1:6" ht="15.75" outlineLevel="2" thickBot="1" x14ac:dyDescent="0.3">
      <c r="A184" s="120" t="s">
        <v>1099</v>
      </c>
      <c r="B184" s="120" t="s">
        <v>222</v>
      </c>
      <c r="C184" s="120" t="s">
        <v>841</v>
      </c>
      <c r="D184" s="121">
        <v>1.3834569026380212E-2</v>
      </c>
      <c r="E184" s="121">
        <v>2.2342356916662488E-3</v>
      </c>
      <c r="F184" s="121">
        <v>4.7343697002407429E-4</v>
      </c>
    </row>
    <row r="185" spans="1:6" ht="15.75" outlineLevel="2" thickBot="1" x14ac:dyDescent="0.3">
      <c r="A185" s="120" t="s">
        <v>1099</v>
      </c>
      <c r="B185" s="120" t="s">
        <v>223</v>
      </c>
      <c r="C185" s="120" t="s">
        <v>841</v>
      </c>
      <c r="D185" s="121">
        <v>2.8851490939354227E-2</v>
      </c>
      <c r="E185" s="121">
        <v>5.5879103878218881E-3</v>
      </c>
      <c r="F185" s="121">
        <v>6.6452738646940795E-4</v>
      </c>
    </row>
    <row r="186" spans="1:6" ht="15.75" outlineLevel="2" thickBot="1" x14ac:dyDescent="0.3">
      <c r="A186" s="120" t="s">
        <v>1099</v>
      </c>
      <c r="B186" s="120" t="s">
        <v>224</v>
      </c>
      <c r="C186" s="120" t="s">
        <v>842</v>
      </c>
      <c r="D186" s="121">
        <v>0.33458791162397333</v>
      </c>
      <c r="E186" s="121">
        <v>5.5273833096989231E-2</v>
      </c>
      <c r="F186" s="121">
        <v>7.9524409672477869E-3</v>
      </c>
    </row>
    <row r="187" spans="1:6" ht="15.75" outlineLevel="2" thickBot="1" x14ac:dyDescent="0.3">
      <c r="A187" s="120" t="s">
        <v>1099</v>
      </c>
      <c r="B187" s="120" t="s">
        <v>225</v>
      </c>
      <c r="C187" s="120" t="s">
        <v>843</v>
      </c>
      <c r="D187" s="121">
        <v>6.2387238743462001E-4</v>
      </c>
      <c r="E187" s="121">
        <v>1.4196690792393118E-4</v>
      </c>
      <c r="F187" s="121">
        <v>3.2363048632572478E-5</v>
      </c>
    </row>
    <row r="188" spans="1:6" ht="15.75" outlineLevel="2" thickBot="1" x14ac:dyDescent="0.3">
      <c r="A188" s="120" t="s">
        <v>1099</v>
      </c>
      <c r="B188" s="120" t="s">
        <v>226</v>
      </c>
      <c r="C188" s="120" t="s">
        <v>843</v>
      </c>
      <c r="D188" s="121">
        <v>2.1131993294262242E-4</v>
      </c>
      <c r="E188" s="121">
        <v>3.4006101678188465E-5</v>
      </c>
      <c r="F188" s="121">
        <v>4.6891078500772901E-6</v>
      </c>
    </row>
    <row r="189" spans="1:6" ht="15.75" outlineLevel="2" thickBot="1" x14ac:dyDescent="0.3">
      <c r="A189" s="120" t="s">
        <v>1099</v>
      </c>
      <c r="B189" s="120" t="s">
        <v>227</v>
      </c>
      <c r="C189" s="120" t="s">
        <v>844</v>
      </c>
      <c r="D189" s="121">
        <v>1.1881413245845898</v>
      </c>
      <c r="E189" s="121">
        <v>0.33556025393004552</v>
      </c>
      <c r="F189" s="121">
        <v>5.6876667753314632E-2</v>
      </c>
    </row>
    <row r="190" spans="1:6" ht="15.75" outlineLevel="2" thickBot="1" x14ac:dyDescent="0.3">
      <c r="A190" s="120" t="s">
        <v>1099</v>
      </c>
      <c r="B190" s="120" t="s">
        <v>228</v>
      </c>
      <c r="C190" s="120" t="s">
        <v>844</v>
      </c>
      <c r="D190" s="121">
        <v>0.17105110469798504</v>
      </c>
      <c r="E190" s="121">
        <v>4.1254538570090413E-2</v>
      </c>
      <c r="F190" s="121">
        <v>6.6924631671655133E-3</v>
      </c>
    </row>
    <row r="191" spans="1:6" ht="15.75" outlineLevel="2" thickBot="1" x14ac:dyDescent="0.3">
      <c r="A191" s="120" t="s">
        <v>1099</v>
      </c>
      <c r="B191" s="120" t="s">
        <v>229</v>
      </c>
      <c r="C191" s="120" t="s">
        <v>844</v>
      </c>
      <c r="D191" s="121">
        <v>0.13474088968209344</v>
      </c>
      <c r="E191" s="121">
        <v>2.4413904949610571E-2</v>
      </c>
      <c r="F191" s="121">
        <v>3.4895107656276771E-3</v>
      </c>
    </row>
    <row r="192" spans="1:6" ht="15.75" outlineLevel="2" thickBot="1" x14ac:dyDescent="0.3">
      <c r="A192" s="120" t="s">
        <v>1099</v>
      </c>
      <c r="B192" s="120" t="s">
        <v>230</v>
      </c>
      <c r="C192" s="120" t="s">
        <v>844</v>
      </c>
      <c r="D192" s="121">
        <v>0.19699093397832459</v>
      </c>
      <c r="E192" s="121">
        <v>3.1503356569981343E-2</v>
      </c>
      <c r="F192" s="121">
        <v>5.7768636719168877E-3</v>
      </c>
    </row>
    <row r="193" spans="1:6" ht="15.75" outlineLevel="2" thickBot="1" x14ac:dyDescent="0.3">
      <c r="A193" s="120" t="s">
        <v>1099</v>
      </c>
      <c r="B193" s="120" t="s">
        <v>231</v>
      </c>
      <c r="C193" s="120" t="s">
        <v>844</v>
      </c>
      <c r="D193" s="121">
        <v>5.2999107030724463E-3</v>
      </c>
      <c r="E193" s="121">
        <v>9.2378970727595715E-4</v>
      </c>
      <c r="F193" s="121">
        <v>1.9997284376348476E-4</v>
      </c>
    </row>
    <row r="194" spans="1:6" ht="15.75" outlineLevel="2" thickBot="1" x14ac:dyDescent="0.3">
      <c r="A194" s="120" t="s">
        <v>1099</v>
      </c>
      <c r="B194" s="120" t="s">
        <v>232</v>
      </c>
      <c r="C194" s="120" t="s">
        <v>844</v>
      </c>
      <c r="D194" s="121">
        <v>1.8247837139298885E-3</v>
      </c>
      <c r="E194" s="121">
        <v>3.3894083310693281E-4</v>
      </c>
      <c r="F194" s="121">
        <v>4.7403147471286681E-5</v>
      </c>
    </row>
    <row r="195" spans="1:6" ht="15.75" outlineLevel="1" thickBot="1" x14ac:dyDescent="0.3">
      <c r="A195" s="122" t="s">
        <v>1154</v>
      </c>
      <c r="B195" s="120"/>
      <c r="C195" s="120"/>
      <c r="D195" s="121">
        <f>SUBTOTAL(9,D3:D194)</f>
        <v>2583.5697430443711</v>
      </c>
      <c r="E195" s="121">
        <f>SUBTOTAL(9,E3:E194)</f>
        <v>186.01068648532043</v>
      </c>
      <c r="F195" s="121">
        <f>SUBTOTAL(9,F3:F194)</f>
        <v>313.57116473617856</v>
      </c>
    </row>
    <row r="196" spans="1:6" ht="15.75" outlineLevel="2" thickBot="1" x14ac:dyDescent="0.3">
      <c r="A196" s="120" t="s">
        <v>1155</v>
      </c>
      <c r="B196" s="120" t="s">
        <v>106</v>
      </c>
      <c r="C196" s="120" t="s">
        <v>839</v>
      </c>
      <c r="D196" s="121">
        <v>28.892496396058572</v>
      </c>
      <c r="E196" s="121">
        <v>0.30368636098416818</v>
      </c>
      <c r="F196" s="121">
        <v>28.408427612395457</v>
      </c>
    </row>
    <row r="197" spans="1:6" ht="15.75" outlineLevel="2" thickBot="1" x14ac:dyDescent="0.3">
      <c r="A197" s="120" t="s">
        <v>1155</v>
      </c>
      <c r="B197" s="120" t="s">
        <v>107</v>
      </c>
      <c r="C197" s="120" t="s">
        <v>839</v>
      </c>
      <c r="D197" s="121">
        <v>15.398369190611813</v>
      </c>
      <c r="E197" s="121">
        <v>0.15443189636464053</v>
      </c>
      <c r="F197" s="121">
        <v>7.2821676728883933</v>
      </c>
    </row>
    <row r="198" spans="1:6" ht="15.75" outlineLevel="2" thickBot="1" x14ac:dyDescent="0.3">
      <c r="A198" s="120" t="s">
        <v>1155</v>
      </c>
      <c r="B198" s="120" t="s">
        <v>108</v>
      </c>
      <c r="C198" s="120" t="s">
        <v>839</v>
      </c>
      <c r="D198" s="121">
        <v>28.297589843104685</v>
      </c>
      <c r="E198" s="121">
        <v>0.25115395839871796</v>
      </c>
      <c r="F198" s="121">
        <v>0.93048603468179392</v>
      </c>
    </row>
    <row r="199" spans="1:6" ht="15.75" outlineLevel="2" thickBot="1" x14ac:dyDescent="0.3">
      <c r="A199" s="120" t="s">
        <v>1155</v>
      </c>
      <c r="B199" s="120" t="s">
        <v>109</v>
      </c>
      <c r="C199" s="120" t="s">
        <v>840</v>
      </c>
      <c r="D199" s="121">
        <v>7.298694394238237</v>
      </c>
      <c r="E199" s="121">
        <v>4.409918411507964E-2</v>
      </c>
      <c r="F199" s="121">
        <v>1.7500919555196131</v>
      </c>
    </row>
    <row r="200" spans="1:6" ht="15.75" outlineLevel="2" thickBot="1" x14ac:dyDescent="0.3">
      <c r="A200" s="120" t="s">
        <v>1155</v>
      </c>
      <c r="B200" s="120" t="s">
        <v>110</v>
      </c>
      <c r="C200" s="120" t="s">
        <v>840</v>
      </c>
      <c r="D200" s="121">
        <v>0.27474431583896791</v>
      </c>
      <c r="E200" s="121">
        <v>2.945591434879484E-3</v>
      </c>
      <c r="F200" s="121">
        <v>6.1034220881208842E-2</v>
      </c>
    </row>
    <row r="201" spans="1:6" ht="15.75" outlineLevel="2" thickBot="1" x14ac:dyDescent="0.3">
      <c r="A201" s="120" t="s">
        <v>1155</v>
      </c>
      <c r="B201" s="120" t="s">
        <v>111</v>
      </c>
      <c r="C201" s="120" t="s">
        <v>840</v>
      </c>
      <c r="D201" s="121">
        <v>0.33166580075349206</v>
      </c>
      <c r="E201" s="121">
        <v>3.5273925971244717E-3</v>
      </c>
      <c r="F201" s="121">
        <v>7.2906753377343328E-2</v>
      </c>
    </row>
    <row r="202" spans="1:6" ht="15.75" outlineLevel="2" thickBot="1" x14ac:dyDescent="0.3">
      <c r="A202" s="120" t="s">
        <v>1155</v>
      </c>
      <c r="B202" s="120" t="s">
        <v>112</v>
      </c>
      <c r="C202" s="120" t="s">
        <v>840</v>
      </c>
      <c r="D202" s="121">
        <v>2.4095430201955675E-3</v>
      </c>
      <c r="E202" s="121">
        <v>2.4679027508705155E-5</v>
      </c>
      <c r="F202" s="121">
        <v>6.044498305956842E-4</v>
      </c>
    </row>
    <row r="203" spans="1:6" ht="15.75" outlineLevel="2" thickBot="1" x14ac:dyDescent="0.3">
      <c r="A203" s="120" t="s">
        <v>1155</v>
      </c>
      <c r="B203" s="120" t="s">
        <v>113</v>
      </c>
      <c r="C203" s="120" t="s">
        <v>840</v>
      </c>
      <c r="D203" s="121">
        <v>19.1152798069342</v>
      </c>
      <c r="E203" s="121">
        <v>0.11591227045795185</v>
      </c>
      <c r="F203" s="121">
        <v>4.4930256517106191</v>
      </c>
    </row>
    <row r="204" spans="1:6" ht="15.75" outlineLevel="2" thickBot="1" x14ac:dyDescent="0.3">
      <c r="A204" s="120" t="s">
        <v>1155</v>
      </c>
      <c r="B204" s="120" t="s">
        <v>114</v>
      </c>
      <c r="C204" s="120" t="s">
        <v>840</v>
      </c>
      <c r="D204" s="121">
        <v>6.7908065122626551E-2</v>
      </c>
      <c r="E204" s="121">
        <v>6.9552802712610827E-4</v>
      </c>
      <c r="F204" s="121">
        <v>1.4913528720747596E-2</v>
      </c>
    </row>
    <row r="205" spans="1:6" ht="15.75" outlineLevel="2" thickBot="1" x14ac:dyDescent="0.3">
      <c r="A205" s="120" t="s">
        <v>1155</v>
      </c>
      <c r="B205" s="120" t="s">
        <v>115</v>
      </c>
      <c r="C205" s="120" t="s">
        <v>841</v>
      </c>
      <c r="D205" s="121">
        <v>4.853576387505331E-2</v>
      </c>
      <c r="E205" s="121">
        <v>4.9711299675594381E-4</v>
      </c>
      <c r="F205" s="121">
        <v>1.1604722095107219E-2</v>
      </c>
    </row>
    <row r="206" spans="1:6" ht="15.75" outlineLevel="2" thickBot="1" x14ac:dyDescent="0.3">
      <c r="A206" s="120" t="s">
        <v>1155</v>
      </c>
      <c r="B206" s="120" t="s">
        <v>116</v>
      </c>
      <c r="C206" s="120" t="s">
        <v>841</v>
      </c>
      <c r="D206" s="121">
        <v>3.7140243346534354E-3</v>
      </c>
      <c r="E206" s="121">
        <v>3.8039769187695572E-5</v>
      </c>
      <c r="F206" s="121">
        <v>8.5647276948283817E-4</v>
      </c>
    </row>
    <row r="207" spans="1:6" ht="15.75" outlineLevel="2" thickBot="1" x14ac:dyDescent="0.3">
      <c r="A207" s="120" t="s">
        <v>1155</v>
      </c>
      <c r="B207" s="120" t="s">
        <v>117</v>
      </c>
      <c r="C207" s="120" t="s">
        <v>842</v>
      </c>
      <c r="D207" s="121">
        <v>0.7846689765466679</v>
      </c>
      <c r="E207" s="121">
        <v>9.083404465466096E-3</v>
      </c>
      <c r="F207" s="121">
        <v>0.20910013256844026</v>
      </c>
    </row>
    <row r="208" spans="1:6" ht="15.75" outlineLevel="2" thickBot="1" x14ac:dyDescent="0.3">
      <c r="A208" s="120" t="s">
        <v>1155</v>
      </c>
      <c r="B208" s="120" t="s">
        <v>118</v>
      </c>
      <c r="C208" s="120" t="s">
        <v>842</v>
      </c>
      <c r="D208" s="121">
        <v>3.3411241399749452</v>
      </c>
      <c r="E208" s="121">
        <v>3.8259932083858146E-2</v>
      </c>
      <c r="F208" s="121">
        <v>0.80502609036057504</v>
      </c>
    </row>
    <row r="209" spans="1:6" ht="15.75" outlineLevel="2" thickBot="1" x14ac:dyDescent="0.3">
      <c r="A209" s="120" t="s">
        <v>1155</v>
      </c>
      <c r="B209" s="120" t="s">
        <v>119</v>
      </c>
      <c r="C209" s="120" t="s">
        <v>842</v>
      </c>
      <c r="D209" s="121">
        <v>10.855883261842752</v>
      </c>
      <c r="E209" s="121">
        <v>0.12125997662612498</v>
      </c>
      <c r="F209" s="121">
        <v>3.8255804032479266</v>
      </c>
    </row>
    <row r="210" spans="1:6" ht="15.75" outlineLevel="2" thickBot="1" x14ac:dyDescent="0.3">
      <c r="A210" s="120" t="s">
        <v>1155</v>
      </c>
      <c r="B210" s="120" t="s">
        <v>120</v>
      </c>
      <c r="C210" s="120" t="s">
        <v>842</v>
      </c>
      <c r="D210" s="121">
        <v>58.498473112388211</v>
      </c>
      <c r="E210" s="121">
        <v>0.36712274831384628</v>
      </c>
      <c r="F210" s="121">
        <v>16.400851845013261</v>
      </c>
    </row>
    <row r="211" spans="1:6" ht="15.75" outlineLevel="2" thickBot="1" x14ac:dyDescent="0.3">
      <c r="A211" s="120" t="s">
        <v>1155</v>
      </c>
      <c r="B211" s="120" t="s">
        <v>121</v>
      </c>
      <c r="C211" s="120" t="s">
        <v>842</v>
      </c>
      <c r="D211" s="121">
        <v>13.918025071156302</v>
      </c>
      <c r="E211" s="121">
        <v>0.16999793312654524</v>
      </c>
      <c r="F211" s="121">
        <v>4.1578201570335498</v>
      </c>
    </row>
    <row r="212" spans="1:6" ht="15.75" outlineLevel="2" thickBot="1" x14ac:dyDescent="0.3">
      <c r="A212" s="120" t="s">
        <v>1155</v>
      </c>
      <c r="B212" s="120" t="s">
        <v>122</v>
      </c>
      <c r="C212" s="120" t="s">
        <v>842</v>
      </c>
      <c r="D212" s="121">
        <v>31.973625144111899</v>
      </c>
      <c r="E212" s="121">
        <v>0.32227680452203145</v>
      </c>
      <c r="F212" s="121">
        <v>8.2006939207308776</v>
      </c>
    </row>
    <row r="213" spans="1:6" ht="15.75" outlineLevel="2" thickBot="1" x14ac:dyDescent="0.3">
      <c r="A213" s="120" t="s">
        <v>1155</v>
      </c>
      <c r="B213" s="120" t="s">
        <v>123</v>
      </c>
      <c r="C213" s="120" t="s">
        <v>842</v>
      </c>
      <c r="D213" s="121">
        <v>9.501335523009196</v>
      </c>
      <c r="E213" s="121">
        <v>0.1086699174888298</v>
      </c>
      <c r="F213" s="121">
        <v>2.5257870717735509</v>
      </c>
    </row>
    <row r="214" spans="1:6" ht="15.75" outlineLevel="2" thickBot="1" x14ac:dyDescent="0.3">
      <c r="A214" s="120" t="s">
        <v>1155</v>
      </c>
      <c r="B214" s="120" t="s">
        <v>124</v>
      </c>
      <c r="C214" s="120" t="s">
        <v>842</v>
      </c>
      <c r="D214" s="121">
        <v>35.629278512251325</v>
      </c>
      <c r="E214" s="121">
        <v>0.29877640406420619</v>
      </c>
      <c r="F214" s="121">
        <v>8.1980981887261191</v>
      </c>
    </row>
    <row r="215" spans="1:6" ht="15.75" outlineLevel="2" thickBot="1" x14ac:dyDescent="0.3">
      <c r="A215" s="120" t="s">
        <v>1155</v>
      </c>
      <c r="B215" s="120" t="s">
        <v>125</v>
      </c>
      <c r="C215" s="120" t="s">
        <v>842</v>
      </c>
      <c r="D215" s="121">
        <v>11.97783262831874</v>
      </c>
      <c r="E215" s="121">
        <v>4.005855585015565E-2</v>
      </c>
      <c r="F215" s="121">
        <v>4.5979376434641468</v>
      </c>
    </row>
    <row r="216" spans="1:6" ht="15.75" outlineLevel="2" thickBot="1" x14ac:dyDescent="0.3">
      <c r="A216" s="120" t="s">
        <v>1155</v>
      </c>
      <c r="B216" s="120" t="s">
        <v>126</v>
      </c>
      <c r="C216" s="120" t="s">
        <v>842</v>
      </c>
      <c r="D216" s="121">
        <v>24.394149788956291</v>
      </c>
      <c r="E216" s="121">
        <v>8.1581913325733696E-2</v>
      </c>
      <c r="F216" s="121">
        <v>9.0328285465004221</v>
      </c>
    </row>
    <row r="217" spans="1:6" ht="15.75" outlineLevel="2" thickBot="1" x14ac:dyDescent="0.3">
      <c r="A217" s="120" t="s">
        <v>1155</v>
      </c>
      <c r="B217" s="120" t="s">
        <v>127</v>
      </c>
      <c r="C217" s="120" t="s">
        <v>842</v>
      </c>
      <c r="D217" s="121">
        <v>1.47440274235788E-2</v>
      </c>
      <c r="E217" s="121">
        <v>1.6085438881680635E-4</v>
      </c>
      <c r="F217" s="121">
        <v>3.0521002093454471E-3</v>
      </c>
    </row>
    <row r="218" spans="1:6" ht="15.75" outlineLevel="2" thickBot="1" x14ac:dyDescent="0.3">
      <c r="A218" s="120" t="s">
        <v>1155</v>
      </c>
      <c r="B218" s="120" t="s">
        <v>128</v>
      </c>
      <c r="C218" s="120" t="s">
        <v>843</v>
      </c>
      <c r="D218" s="121">
        <v>2.9568987710611432E-2</v>
      </c>
      <c r="E218" s="121">
        <v>3.7148787664708982E-4</v>
      </c>
      <c r="F218" s="121">
        <v>7.1306638718559258E-3</v>
      </c>
    </row>
    <row r="219" spans="1:6" ht="15.75" outlineLevel="2" thickBot="1" x14ac:dyDescent="0.3">
      <c r="A219" s="120" t="s">
        <v>1155</v>
      </c>
      <c r="B219" s="120" t="s">
        <v>129</v>
      </c>
      <c r="C219" s="120" t="s">
        <v>844</v>
      </c>
      <c r="D219" s="121">
        <v>0.69030847889325508</v>
      </c>
      <c r="E219" s="121">
        <v>7.5128206010166704E-3</v>
      </c>
      <c r="F219" s="121">
        <v>0.19418701529345578</v>
      </c>
    </row>
    <row r="220" spans="1:6" ht="15.75" outlineLevel="2" thickBot="1" x14ac:dyDescent="0.3">
      <c r="A220" s="120" t="s">
        <v>1155</v>
      </c>
      <c r="B220" s="120" t="s">
        <v>130</v>
      </c>
      <c r="C220" s="120" t="s">
        <v>844</v>
      </c>
      <c r="D220" s="121">
        <v>4.4818753144386241</v>
      </c>
      <c r="E220" s="121">
        <v>5.1200804106901143E-2</v>
      </c>
      <c r="F220" s="121">
        <v>1.3762348734489922</v>
      </c>
    </row>
    <row r="221" spans="1:6" ht="15.75" outlineLevel="2" thickBot="1" x14ac:dyDescent="0.3">
      <c r="A221" s="120" t="s">
        <v>1155</v>
      </c>
      <c r="B221" s="120" t="s">
        <v>131</v>
      </c>
      <c r="C221" s="120" t="s">
        <v>844</v>
      </c>
      <c r="D221" s="121">
        <v>1.7174480094108138E-3</v>
      </c>
      <c r="E221" s="121">
        <v>1.7590459039850835E-5</v>
      </c>
      <c r="F221" s="121">
        <v>4.6417626445345329E-4</v>
      </c>
    </row>
    <row r="222" spans="1:6" ht="15.75" outlineLevel="2" thickBot="1" x14ac:dyDescent="0.3">
      <c r="A222" s="120" t="s">
        <v>1155</v>
      </c>
      <c r="B222" s="120" t="s">
        <v>132</v>
      </c>
      <c r="C222" s="120" t="s">
        <v>844</v>
      </c>
      <c r="D222" s="121">
        <v>2.9957753075682353E-2</v>
      </c>
      <c r="E222" s="121">
        <v>3.0683310619390833E-4</v>
      </c>
      <c r="F222" s="121">
        <v>8.4966376397988298E-3</v>
      </c>
    </row>
    <row r="223" spans="1:6" ht="15.75" outlineLevel="2" thickBot="1" x14ac:dyDescent="0.3">
      <c r="A223" s="120" t="s">
        <v>1155</v>
      </c>
      <c r="B223" s="120" t="s">
        <v>133</v>
      </c>
      <c r="C223" s="120" t="s">
        <v>845</v>
      </c>
      <c r="D223" s="121">
        <v>6.1166629880934495</v>
      </c>
      <c r="E223" s="121">
        <v>3.5139500964050698E-2</v>
      </c>
      <c r="F223" s="121">
        <v>1.5688807296825824</v>
      </c>
    </row>
    <row r="224" spans="1:6" ht="15.75" outlineLevel="2" thickBot="1" x14ac:dyDescent="0.3">
      <c r="A224" s="120" t="s">
        <v>1155</v>
      </c>
      <c r="B224" s="120" t="s">
        <v>134</v>
      </c>
      <c r="C224" s="120" t="s">
        <v>839</v>
      </c>
      <c r="D224" s="121">
        <v>11.078026340669826</v>
      </c>
      <c r="E224" s="121">
        <v>0.21008531187170598</v>
      </c>
      <c r="F224" s="121">
        <v>1.2541829458946427</v>
      </c>
    </row>
    <row r="225" spans="1:6" ht="15.75" outlineLevel="2" thickBot="1" x14ac:dyDescent="0.3">
      <c r="A225" s="120" t="s">
        <v>1155</v>
      </c>
      <c r="B225" s="120" t="s">
        <v>135</v>
      </c>
      <c r="C225" s="120" t="s">
        <v>839</v>
      </c>
      <c r="D225" s="121">
        <v>128.2793343126643</v>
      </c>
      <c r="E225" s="121">
        <v>1.5406929810744494</v>
      </c>
      <c r="F225" s="121">
        <v>12.86379676078062</v>
      </c>
    </row>
    <row r="226" spans="1:6" ht="15.75" outlineLevel="2" thickBot="1" x14ac:dyDescent="0.3">
      <c r="A226" s="120" t="s">
        <v>1155</v>
      </c>
      <c r="B226" s="120" t="s">
        <v>136</v>
      </c>
      <c r="C226" s="120" t="s">
        <v>839</v>
      </c>
      <c r="D226" s="121">
        <v>70.41767884948996</v>
      </c>
      <c r="E226" s="121">
        <v>0.55806473097949083</v>
      </c>
      <c r="F226" s="121">
        <v>1.4922785919931205</v>
      </c>
    </row>
    <row r="227" spans="1:6" ht="15.75" outlineLevel="2" thickBot="1" x14ac:dyDescent="0.3">
      <c r="A227" s="120" t="s">
        <v>1155</v>
      </c>
      <c r="B227" s="120" t="s">
        <v>137</v>
      </c>
      <c r="C227" s="120" t="s">
        <v>839</v>
      </c>
      <c r="D227" s="121">
        <v>32.156258013337265</v>
      </c>
      <c r="E227" s="121">
        <v>0.42181579300187994</v>
      </c>
      <c r="F227" s="121">
        <v>1.139766564789892</v>
      </c>
    </row>
    <row r="228" spans="1:6" ht="15.75" outlineLevel="2" thickBot="1" x14ac:dyDescent="0.3">
      <c r="A228" s="120" t="s">
        <v>1155</v>
      </c>
      <c r="B228" s="120" t="s">
        <v>138</v>
      </c>
      <c r="C228" s="120" t="s">
        <v>840</v>
      </c>
      <c r="D228" s="121">
        <v>3.7279981709167003</v>
      </c>
      <c r="E228" s="121">
        <v>4.3515448387606764E-2</v>
      </c>
      <c r="F228" s="121">
        <v>7.9398215066008235E-2</v>
      </c>
    </row>
    <row r="229" spans="1:6" ht="15.75" outlineLevel="2" thickBot="1" x14ac:dyDescent="0.3">
      <c r="A229" s="120" t="s">
        <v>1155</v>
      </c>
      <c r="B229" s="120" t="s">
        <v>139</v>
      </c>
      <c r="C229" s="120" t="s">
        <v>840</v>
      </c>
      <c r="D229" s="121">
        <v>3.3100050638922664E-2</v>
      </c>
      <c r="E229" s="121">
        <v>2.7301485162509144E-4</v>
      </c>
      <c r="F229" s="121">
        <v>7.3642524304972084E-4</v>
      </c>
    </row>
    <row r="230" spans="1:6" ht="15.75" outlineLevel="2" thickBot="1" x14ac:dyDescent="0.3">
      <c r="A230" s="120" t="s">
        <v>1155</v>
      </c>
      <c r="B230" s="120" t="s">
        <v>140</v>
      </c>
      <c r="C230" s="120" t="s">
        <v>840</v>
      </c>
      <c r="D230" s="121">
        <v>6.447514142508286</v>
      </c>
      <c r="E230" s="121">
        <v>6.8080765860520864E-2</v>
      </c>
      <c r="F230" s="121">
        <v>0.19686114438367283</v>
      </c>
    </row>
    <row r="231" spans="1:6" ht="15.75" outlineLevel="2" thickBot="1" x14ac:dyDescent="0.3">
      <c r="A231" s="120" t="s">
        <v>1155</v>
      </c>
      <c r="B231" s="120" t="s">
        <v>141</v>
      </c>
      <c r="C231" s="120" t="s">
        <v>840</v>
      </c>
      <c r="D231" s="121">
        <v>6.6878324132485947</v>
      </c>
      <c r="E231" s="121">
        <v>6.5248662459148496E-2</v>
      </c>
      <c r="F231" s="121">
        <v>0.1356554693453968</v>
      </c>
    </row>
    <row r="232" spans="1:6" ht="15.75" outlineLevel="2" thickBot="1" x14ac:dyDescent="0.3">
      <c r="A232" s="120" t="s">
        <v>1155</v>
      </c>
      <c r="B232" s="120" t="s">
        <v>142</v>
      </c>
      <c r="C232" s="120" t="s">
        <v>840</v>
      </c>
      <c r="D232" s="121">
        <v>14.191652184853591</v>
      </c>
      <c r="E232" s="121">
        <v>0.13824359872856035</v>
      </c>
      <c r="F232" s="121">
        <v>0.34802887419966927</v>
      </c>
    </row>
    <row r="233" spans="1:6" ht="15.75" outlineLevel="2" thickBot="1" x14ac:dyDescent="0.3">
      <c r="A233" s="120" t="s">
        <v>1155</v>
      </c>
      <c r="B233" s="120" t="s">
        <v>143</v>
      </c>
      <c r="C233" s="120" t="s">
        <v>840</v>
      </c>
      <c r="D233" s="121">
        <v>6.0636861279381309</v>
      </c>
      <c r="E233" s="121">
        <v>5.5298714669226756E-2</v>
      </c>
      <c r="F233" s="121">
        <v>0.14170657473532072</v>
      </c>
    </row>
    <row r="234" spans="1:6" ht="15.75" outlineLevel="2" thickBot="1" x14ac:dyDescent="0.3">
      <c r="A234" s="120" t="s">
        <v>1155</v>
      </c>
      <c r="B234" s="120" t="s">
        <v>144</v>
      </c>
      <c r="C234" s="120" t="s">
        <v>840</v>
      </c>
      <c r="D234" s="121">
        <v>0.29676580124974</v>
      </c>
      <c r="E234" s="121">
        <v>2.8552041023724288E-3</v>
      </c>
      <c r="F234" s="121">
        <v>7.1538894824226557E-3</v>
      </c>
    </row>
    <row r="235" spans="1:6" ht="15.75" outlineLevel="2" thickBot="1" x14ac:dyDescent="0.3">
      <c r="A235" s="120" t="s">
        <v>1155</v>
      </c>
      <c r="B235" s="120" t="s">
        <v>145</v>
      </c>
      <c r="C235" s="120" t="s">
        <v>840</v>
      </c>
      <c r="D235" s="121">
        <v>10.917863172866262</v>
      </c>
      <c r="E235" s="121">
        <v>0.13786764828076858</v>
      </c>
      <c r="F235" s="121">
        <v>0.25634414161566338</v>
      </c>
    </row>
    <row r="236" spans="1:6" ht="15.75" outlineLevel="2" thickBot="1" x14ac:dyDescent="0.3">
      <c r="A236" s="120" t="s">
        <v>1155</v>
      </c>
      <c r="B236" s="120" t="s">
        <v>146</v>
      </c>
      <c r="C236" s="120" t="s">
        <v>840</v>
      </c>
      <c r="D236" s="121">
        <v>3.5046198251091112</v>
      </c>
      <c r="E236" s="121">
        <v>0.10784451389175505</v>
      </c>
      <c r="F236" s="121">
        <v>0.13381066883897511</v>
      </c>
    </row>
    <row r="237" spans="1:6" ht="15.75" outlineLevel="2" thickBot="1" x14ac:dyDescent="0.3">
      <c r="A237" s="120" t="s">
        <v>1155</v>
      </c>
      <c r="B237" s="120" t="s">
        <v>147</v>
      </c>
      <c r="C237" s="120" t="s">
        <v>840</v>
      </c>
      <c r="D237" s="121">
        <v>27.167848332117963</v>
      </c>
      <c r="E237" s="121">
        <v>0.24056707271978067</v>
      </c>
      <c r="F237" s="121">
        <v>0.5535968117240897</v>
      </c>
    </row>
    <row r="238" spans="1:6" ht="15.75" outlineLevel="2" thickBot="1" x14ac:dyDescent="0.3">
      <c r="A238" s="120" t="s">
        <v>1155</v>
      </c>
      <c r="B238" s="120" t="s">
        <v>148</v>
      </c>
      <c r="C238" s="120" t="s">
        <v>840</v>
      </c>
      <c r="D238" s="121">
        <v>12.677890791073374</v>
      </c>
      <c r="E238" s="121">
        <v>0.1247144230955097</v>
      </c>
      <c r="F238" s="121">
        <v>0.39472023355356445</v>
      </c>
    </row>
    <row r="239" spans="1:6" ht="15.75" outlineLevel="2" thickBot="1" x14ac:dyDescent="0.3">
      <c r="A239" s="120" t="s">
        <v>1155</v>
      </c>
      <c r="B239" s="120" t="s">
        <v>149</v>
      </c>
      <c r="C239" s="120" t="s">
        <v>840</v>
      </c>
      <c r="D239" s="121">
        <v>0.58432007922824436</v>
      </c>
      <c r="E239" s="121">
        <v>3.9064652218826948E-2</v>
      </c>
      <c r="F239" s="121">
        <v>2.211315630394876E-2</v>
      </c>
    </row>
    <row r="240" spans="1:6" ht="15.75" outlineLevel="2" thickBot="1" x14ac:dyDescent="0.3">
      <c r="A240" s="120" t="s">
        <v>1155</v>
      </c>
      <c r="B240" s="120" t="s">
        <v>150</v>
      </c>
      <c r="C240" s="120" t="s">
        <v>840</v>
      </c>
      <c r="D240" s="121">
        <v>1.6774597063312191</v>
      </c>
      <c r="E240" s="121">
        <v>1.9642483637446365E-2</v>
      </c>
      <c r="F240" s="121">
        <v>3.8141528192503243E-2</v>
      </c>
    </row>
    <row r="241" spans="1:6" ht="15.75" outlineLevel="2" thickBot="1" x14ac:dyDescent="0.3">
      <c r="A241" s="120" t="s">
        <v>1155</v>
      </c>
      <c r="B241" s="120" t="s">
        <v>151</v>
      </c>
      <c r="C241" s="120" t="s">
        <v>840</v>
      </c>
      <c r="D241" s="121">
        <v>0.40600698919611794</v>
      </c>
      <c r="E241" s="121">
        <v>3.4138359675160546E-2</v>
      </c>
      <c r="F241" s="121">
        <v>1.5938139823308359E-2</v>
      </c>
    </row>
    <row r="242" spans="1:6" ht="15.75" outlineLevel="2" thickBot="1" x14ac:dyDescent="0.3">
      <c r="A242" s="120" t="s">
        <v>1155</v>
      </c>
      <c r="B242" s="120" t="s">
        <v>152</v>
      </c>
      <c r="C242" s="120" t="s">
        <v>840</v>
      </c>
      <c r="D242" s="121">
        <v>0.38458403721077111</v>
      </c>
      <c r="E242" s="121">
        <v>3.8451189369298783E-2</v>
      </c>
      <c r="F242" s="121">
        <v>1.3976317392759376E-2</v>
      </c>
    </row>
    <row r="243" spans="1:6" ht="15.75" outlineLevel="2" thickBot="1" x14ac:dyDescent="0.3">
      <c r="A243" s="120" t="s">
        <v>1155</v>
      </c>
      <c r="B243" s="120" t="s">
        <v>153</v>
      </c>
      <c r="C243" s="120" t="s">
        <v>840</v>
      </c>
      <c r="D243" s="121">
        <v>9.1348718543148433</v>
      </c>
      <c r="E243" s="121">
        <v>7.6664329181711857E-2</v>
      </c>
      <c r="F243" s="121">
        <v>0.17460353021884606</v>
      </c>
    </row>
    <row r="244" spans="1:6" ht="15.75" outlineLevel="2" thickBot="1" x14ac:dyDescent="0.3">
      <c r="A244" s="120" t="s">
        <v>1155</v>
      </c>
      <c r="B244" s="120" t="s">
        <v>154</v>
      </c>
      <c r="C244" s="120" t="s">
        <v>840</v>
      </c>
      <c r="D244" s="121">
        <v>4.5490563425517294</v>
      </c>
      <c r="E244" s="121">
        <v>0.15988253366765892</v>
      </c>
      <c r="F244" s="121">
        <v>0.12648499885075207</v>
      </c>
    </row>
    <row r="245" spans="1:6" ht="15.75" outlineLevel="2" thickBot="1" x14ac:dyDescent="0.3">
      <c r="A245" s="120" t="s">
        <v>1155</v>
      </c>
      <c r="B245" s="120" t="s">
        <v>155</v>
      </c>
      <c r="C245" s="120" t="s">
        <v>840</v>
      </c>
      <c r="D245" s="121">
        <v>2.2126647909016173</v>
      </c>
      <c r="E245" s="121">
        <v>2.5461363827521819E-2</v>
      </c>
      <c r="F245" s="121">
        <v>7.0977604547395698E-2</v>
      </c>
    </row>
    <row r="246" spans="1:6" ht="15.75" outlineLevel="2" thickBot="1" x14ac:dyDescent="0.3">
      <c r="A246" s="120" t="s">
        <v>1155</v>
      </c>
      <c r="B246" s="120" t="s">
        <v>156</v>
      </c>
      <c r="C246" s="120" t="s">
        <v>840</v>
      </c>
      <c r="D246" s="121">
        <v>0.88640333602794008</v>
      </c>
      <c r="E246" s="121">
        <v>7.7377048327817152E-2</v>
      </c>
      <c r="F246" s="121">
        <v>3.946611794513262E-2</v>
      </c>
    </row>
    <row r="247" spans="1:6" ht="15.75" outlineLevel="2" thickBot="1" x14ac:dyDescent="0.3">
      <c r="A247" s="120" t="s">
        <v>1155</v>
      </c>
      <c r="B247" s="120" t="s">
        <v>157</v>
      </c>
      <c r="C247" s="120" t="s">
        <v>841</v>
      </c>
      <c r="D247" s="121">
        <v>2.9793716972197037</v>
      </c>
      <c r="E247" s="121">
        <v>0.11813956997820192</v>
      </c>
      <c r="F247" s="121">
        <v>8.72440361326111E-2</v>
      </c>
    </row>
    <row r="248" spans="1:6" ht="15.75" outlineLevel="2" thickBot="1" x14ac:dyDescent="0.3">
      <c r="A248" s="120" t="s">
        <v>1155</v>
      </c>
      <c r="B248" s="120" t="s">
        <v>158</v>
      </c>
      <c r="C248" s="120" t="s">
        <v>841</v>
      </c>
      <c r="D248" s="121">
        <v>1.8368794668888877</v>
      </c>
      <c r="E248" s="121">
        <v>0.19466387883548214</v>
      </c>
      <c r="F248" s="121">
        <v>6.6354087011770868E-2</v>
      </c>
    </row>
    <row r="249" spans="1:6" ht="15.75" outlineLevel="2" thickBot="1" x14ac:dyDescent="0.3">
      <c r="A249" s="120" t="s">
        <v>1155</v>
      </c>
      <c r="B249" s="120" t="s">
        <v>159</v>
      </c>
      <c r="C249" s="120" t="s">
        <v>841</v>
      </c>
      <c r="D249" s="121">
        <v>2.218896732764041</v>
      </c>
      <c r="E249" s="121">
        <v>3.9485228411729127E-2</v>
      </c>
      <c r="F249" s="121">
        <v>5.3935778522769921E-2</v>
      </c>
    </row>
    <row r="250" spans="1:6" ht="15.75" outlineLevel="2" thickBot="1" x14ac:dyDescent="0.3">
      <c r="A250" s="120" t="s">
        <v>1155</v>
      </c>
      <c r="B250" s="120" t="s">
        <v>160</v>
      </c>
      <c r="C250" s="120" t="s">
        <v>841</v>
      </c>
      <c r="D250" s="121">
        <v>6.8728791127730586</v>
      </c>
      <c r="E250" s="121">
        <v>8.0434075947038636E-2</v>
      </c>
      <c r="F250" s="121">
        <v>0.22547249005729164</v>
      </c>
    </row>
    <row r="251" spans="1:6" ht="15.75" outlineLevel="2" thickBot="1" x14ac:dyDescent="0.3">
      <c r="A251" s="120" t="s">
        <v>1155</v>
      </c>
      <c r="B251" s="120" t="s">
        <v>161</v>
      </c>
      <c r="C251" s="120" t="s">
        <v>841</v>
      </c>
      <c r="D251" s="121">
        <v>0.22197588917618599</v>
      </c>
      <c r="E251" s="121">
        <v>6.5004737635907459E-3</v>
      </c>
      <c r="F251" s="121">
        <v>5.6481371708392439E-3</v>
      </c>
    </row>
    <row r="252" spans="1:6" ht="15.75" outlineLevel="2" thickBot="1" x14ac:dyDescent="0.3">
      <c r="A252" s="120" t="s">
        <v>1155</v>
      </c>
      <c r="B252" s="120" t="s">
        <v>162</v>
      </c>
      <c r="C252" s="120" t="s">
        <v>841</v>
      </c>
      <c r="D252" s="121">
        <v>1.0469999794377962</v>
      </c>
      <c r="E252" s="121">
        <v>8.5473201110707383E-3</v>
      </c>
      <c r="F252" s="121">
        <v>2.1208695128192769E-2</v>
      </c>
    </row>
    <row r="253" spans="1:6" ht="15.75" outlineLevel="2" thickBot="1" x14ac:dyDescent="0.3">
      <c r="A253" s="120" t="s">
        <v>1155</v>
      </c>
      <c r="B253" s="120" t="s">
        <v>163</v>
      </c>
      <c r="C253" s="120" t="s">
        <v>841</v>
      </c>
      <c r="D253" s="121">
        <v>0.12723255292345356</v>
      </c>
      <c r="E253" s="121">
        <v>1.4383962431790485E-2</v>
      </c>
      <c r="F253" s="121">
        <v>4.4292041055853659E-3</v>
      </c>
    </row>
    <row r="254" spans="1:6" ht="15.75" outlineLevel="2" thickBot="1" x14ac:dyDescent="0.3">
      <c r="A254" s="120" t="s">
        <v>1155</v>
      </c>
      <c r="B254" s="120" t="s">
        <v>164</v>
      </c>
      <c r="C254" s="120" t="s">
        <v>842</v>
      </c>
      <c r="D254" s="121">
        <v>113.64740732672131</v>
      </c>
      <c r="E254" s="121">
        <v>1.4085121332437589</v>
      </c>
      <c r="F254" s="121">
        <v>9.9814107841415147</v>
      </c>
    </row>
    <row r="255" spans="1:6" ht="15.75" outlineLevel="2" thickBot="1" x14ac:dyDescent="0.3">
      <c r="A255" s="120" t="s">
        <v>1155</v>
      </c>
      <c r="B255" s="120" t="s">
        <v>165</v>
      </c>
      <c r="C255" s="120" t="s">
        <v>842</v>
      </c>
      <c r="D255" s="121">
        <v>66.79646252102323</v>
      </c>
      <c r="E255" s="121">
        <v>0.81189419659764517</v>
      </c>
      <c r="F255" s="121">
        <v>4.2495507748243746</v>
      </c>
    </row>
    <row r="256" spans="1:6" ht="15.75" outlineLevel="2" thickBot="1" x14ac:dyDescent="0.3">
      <c r="A256" s="120" t="s">
        <v>1155</v>
      </c>
      <c r="B256" s="120" t="s">
        <v>166</v>
      </c>
      <c r="C256" s="120" t="s">
        <v>842</v>
      </c>
      <c r="D256" s="121">
        <v>9.7746032725952414</v>
      </c>
      <c r="E256" s="121">
        <v>0.1211375855848285</v>
      </c>
      <c r="F256" s="121">
        <v>0.8943426307434359</v>
      </c>
    </row>
    <row r="257" spans="1:6" ht="15.75" outlineLevel="2" thickBot="1" x14ac:dyDescent="0.3">
      <c r="A257" s="120" t="s">
        <v>1155</v>
      </c>
      <c r="B257" s="120" t="s">
        <v>167</v>
      </c>
      <c r="C257" s="120" t="s">
        <v>842</v>
      </c>
      <c r="D257" s="121">
        <v>39.848517120926367</v>
      </c>
      <c r="E257" s="121">
        <v>0.4862111291375355</v>
      </c>
      <c r="F257" s="121">
        <v>2.9603833607002166</v>
      </c>
    </row>
    <row r="258" spans="1:6" ht="15.75" outlineLevel="2" thickBot="1" x14ac:dyDescent="0.3">
      <c r="A258" s="120" t="s">
        <v>1155</v>
      </c>
      <c r="B258" s="120" t="s">
        <v>168</v>
      </c>
      <c r="C258" s="120" t="s">
        <v>842</v>
      </c>
      <c r="D258" s="121">
        <v>0.60896816718239388</v>
      </c>
      <c r="E258" s="121">
        <v>7.426477756917434E-3</v>
      </c>
      <c r="F258" s="121">
        <v>6.3980648982045335E-2</v>
      </c>
    </row>
    <row r="259" spans="1:6" ht="15.75" outlineLevel="2" thickBot="1" x14ac:dyDescent="0.3">
      <c r="A259" s="120" t="s">
        <v>1155</v>
      </c>
      <c r="B259" s="120" t="s">
        <v>169</v>
      </c>
      <c r="C259" s="120" t="s">
        <v>842</v>
      </c>
      <c r="D259" s="121">
        <v>1.9337176296048708</v>
      </c>
      <c r="E259" s="121">
        <v>1.8650225842766391E-2</v>
      </c>
      <c r="F259" s="121">
        <v>0.11408450736887776</v>
      </c>
    </row>
    <row r="260" spans="1:6" ht="15.75" outlineLevel="2" thickBot="1" x14ac:dyDescent="0.3">
      <c r="A260" s="120" t="s">
        <v>1155</v>
      </c>
      <c r="B260" s="120" t="s">
        <v>170</v>
      </c>
      <c r="C260" s="120" t="s">
        <v>842</v>
      </c>
      <c r="D260" s="121">
        <v>1.1615511271099985</v>
      </c>
      <c r="E260" s="121">
        <v>1.4161384195788601E-2</v>
      </c>
      <c r="F260" s="121">
        <v>8.2062663558534352E-2</v>
      </c>
    </row>
    <row r="261" spans="1:6" ht="15.75" outlineLevel="2" thickBot="1" x14ac:dyDescent="0.3">
      <c r="A261" s="120" t="s">
        <v>1155</v>
      </c>
      <c r="B261" s="120" t="s">
        <v>171</v>
      </c>
      <c r="C261" s="120" t="s">
        <v>842</v>
      </c>
      <c r="D261" s="121">
        <v>83.559535703561636</v>
      </c>
      <c r="E261" s="121">
        <v>0.85937398663594544</v>
      </c>
      <c r="F261" s="121">
        <v>2.6862288121228399</v>
      </c>
    </row>
    <row r="262" spans="1:6" ht="15.75" outlineLevel="2" thickBot="1" x14ac:dyDescent="0.3">
      <c r="A262" s="120" t="s">
        <v>1155</v>
      </c>
      <c r="B262" s="120" t="s">
        <v>172</v>
      </c>
      <c r="C262" s="120" t="s">
        <v>842</v>
      </c>
      <c r="D262" s="121">
        <v>31.994858118734655</v>
      </c>
      <c r="E262" s="121">
        <v>0.27615886845546117</v>
      </c>
      <c r="F262" s="121">
        <v>1.4976306411514406</v>
      </c>
    </row>
    <row r="263" spans="1:6" ht="15.75" outlineLevel="2" thickBot="1" x14ac:dyDescent="0.3">
      <c r="A263" s="120" t="s">
        <v>1155</v>
      </c>
      <c r="B263" s="120" t="s">
        <v>173</v>
      </c>
      <c r="C263" s="120" t="s">
        <v>842</v>
      </c>
      <c r="D263" s="121">
        <v>65.166754239980506</v>
      </c>
      <c r="E263" s="121">
        <v>0.56242023743690128</v>
      </c>
      <c r="F263" s="121">
        <v>2.3336722795400116</v>
      </c>
    </row>
    <row r="264" spans="1:6" ht="15.75" outlineLevel="2" thickBot="1" x14ac:dyDescent="0.3">
      <c r="A264" s="120" t="s">
        <v>1155</v>
      </c>
      <c r="B264" s="120" t="s">
        <v>174</v>
      </c>
      <c r="C264" s="120" t="s">
        <v>842</v>
      </c>
      <c r="D264" s="121">
        <v>35.191841880698824</v>
      </c>
      <c r="E264" s="121">
        <v>0.29382250235233748</v>
      </c>
      <c r="F264" s="121">
        <v>1.2834561110473084</v>
      </c>
    </row>
    <row r="265" spans="1:6" ht="15.75" outlineLevel="2" thickBot="1" x14ac:dyDescent="0.3">
      <c r="A265" s="120" t="s">
        <v>1155</v>
      </c>
      <c r="B265" s="120" t="s">
        <v>175</v>
      </c>
      <c r="C265" s="120" t="s">
        <v>842</v>
      </c>
      <c r="D265" s="121">
        <v>13.411975044053737</v>
      </c>
      <c r="E265" s="121">
        <v>0.10152911621468998</v>
      </c>
      <c r="F265" s="121">
        <v>0.29511619835597147</v>
      </c>
    </row>
    <row r="266" spans="1:6" ht="15.75" outlineLevel="2" thickBot="1" x14ac:dyDescent="0.3">
      <c r="A266" s="120" t="s">
        <v>1155</v>
      </c>
      <c r="B266" s="120" t="s">
        <v>176</v>
      </c>
      <c r="C266" s="120" t="s">
        <v>842</v>
      </c>
      <c r="D266" s="121">
        <v>15.889666765470091</v>
      </c>
      <c r="E266" s="121">
        <v>0.15757585311440647</v>
      </c>
      <c r="F266" s="121">
        <v>0.43204106491311994</v>
      </c>
    </row>
    <row r="267" spans="1:6" ht="15.75" outlineLevel="2" thickBot="1" x14ac:dyDescent="0.3">
      <c r="A267" s="120" t="s">
        <v>1155</v>
      </c>
      <c r="B267" s="120" t="s">
        <v>177</v>
      </c>
      <c r="C267" s="120" t="s">
        <v>842</v>
      </c>
      <c r="D267" s="121">
        <v>4.6152113568481292</v>
      </c>
      <c r="E267" s="121">
        <v>5.6843864937970438E-2</v>
      </c>
      <c r="F267" s="121">
        <v>0.34503759270706097</v>
      </c>
    </row>
    <row r="268" spans="1:6" ht="15.75" outlineLevel="2" thickBot="1" x14ac:dyDescent="0.3">
      <c r="A268" s="120" t="s">
        <v>1155</v>
      </c>
      <c r="B268" s="120" t="s">
        <v>178</v>
      </c>
      <c r="C268" s="120" t="s">
        <v>842</v>
      </c>
      <c r="D268" s="121">
        <v>471.48402997856141</v>
      </c>
      <c r="E268" s="121">
        <v>3.9292146088235125</v>
      </c>
      <c r="F268" s="121">
        <v>13.903170521474953</v>
      </c>
    </row>
    <row r="269" spans="1:6" ht="15.75" outlineLevel="2" thickBot="1" x14ac:dyDescent="0.3">
      <c r="A269" s="120" t="s">
        <v>1155</v>
      </c>
      <c r="B269" s="120" t="s">
        <v>179</v>
      </c>
      <c r="C269" s="120" t="s">
        <v>842</v>
      </c>
      <c r="D269" s="121">
        <v>182.35791973050658</v>
      </c>
      <c r="E269" s="121">
        <v>1.3796564703876302</v>
      </c>
      <c r="F269" s="121">
        <v>3.8272381375589393</v>
      </c>
    </row>
    <row r="270" spans="1:6" ht="15.75" outlineLevel="2" thickBot="1" x14ac:dyDescent="0.3">
      <c r="A270" s="120" t="s">
        <v>1155</v>
      </c>
      <c r="B270" s="120" t="s">
        <v>180</v>
      </c>
      <c r="C270" s="120" t="s">
        <v>842</v>
      </c>
      <c r="D270" s="121">
        <v>18.879068596073818</v>
      </c>
      <c r="E270" s="121">
        <v>0.23398322264619709</v>
      </c>
      <c r="F270" s="121">
        <v>0.40289526753089172</v>
      </c>
    </row>
    <row r="271" spans="1:6" ht="15.75" outlineLevel="2" thickBot="1" x14ac:dyDescent="0.3">
      <c r="A271" s="120" t="s">
        <v>1155</v>
      </c>
      <c r="B271" s="120" t="s">
        <v>181</v>
      </c>
      <c r="C271" s="120" t="s">
        <v>842</v>
      </c>
      <c r="D271" s="121">
        <v>506.06506611225484</v>
      </c>
      <c r="E271" s="121">
        <v>4.4243591068986161</v>
      </c>
      <c r="F271" s="121">
        <v>11.163646843262086</v>
      </c>
    </row>
    <row r="272" spans="1:6" ht="15.75" outlineLevel="2" thickBot="1" x14ac:dyDescent="0.3">
      <c r="A272" s="120" t="s">
        <v>1155</v>
      </c>
      <c r="B272" s="120" t="s">
        <v>182</v>
      </c>
      <c r="C272" s="120" t="s">
        <v>842</v>
      </c>
      <c r="D272" s="121">
        <v>14.196431781245291</v>
      </c>
      <c r="E272" s="121">
        <v>0.16167930394828012</v>
      </c>
      <c r="F272" s="121">
        <v>0.67078331936574398</v>
      </c>
    </row>
    <row r="273" spans="1:6" ht="15.75" outlineLevel="2" thickBot="1" x14ac:dyDescent="0.3">
      <c r="A273" s="120" t="s">
        <v>1155</v>
      </c>
      <c r="B273" s="120" t="s">
        <v>183</v>
      </c>
      <c r="C273" s="120" t="s">
        <v>842</v>
      </c>
      <c r="D273" s="121">
        <v>15.312860009090546</v>
      </c>
      <c r="E273" s="121">
        <v>0.1741903227635041</v>
      </c>
      <c r="F273" s="121">
        <v>0.69542517422049333</v>
      </c>
    </row>
    <row r="274" spans="1:6" ht="15.75" outlineLevel="2" thickBot="1" x14ac:dyDescent="0.3">
      <c r="A274" s="120" t="s">
        <v>1155</v>
      </c>
      <c r="B274" s="120" t="s">
        <v>184</v>
      </c>
      <c r="C274" s="120" t="s">
        <v>843</v>
      </c>
      <c r="D274" s="121">
        <v>0.10042324796608036</v>
      </c>
      <c r="E274" s="121">
        <v>7.6112898227216402E-4</v>
      </c>
      <c r="F274" s="121">
        <v>1.8726582851477222E-3</v>
      </c>
    </row>
    <row r="275" spans="1:6" ht="15.75" outlineLevel="2" thickBot="1" x14ac:dyDescent="0.3">
      <c r="A275" s="120" t="s">
        <v>1155</v>
      </c>
      <c r="B275" s="120" t="s">
        <v>185</v>
      </c>
      <c r="C275" s="120" t="s">
        <v>843</v>
      </c>
      <c r="D275" s="121">
        <v>0.10932974215167097</v>
      </c>
      <c r="E275" s="121">
        <v>3.3451656409602573E-3</v>
      </c>
      <c r="F275" s="121">
        <v>2.4429322394555327E-3</v>
      </c>
    </row>
    <row r="276" spans="1:6" ht="15.75" outlineLevel="2" thickBot="1" x14ac:dyDescent="0.3">
      <c r="A276" s="120" t="s">
        <v>1155</v>
      </c>
      <c r="B276" s="120" t="s">
        <v>186</v>
      </c>
      <c r="C276" s="120" t="s">
        <v>843</v>
      </c>
      <c r="D276" s="121">
        <v>1.8890252606508979E-3</v>
      </c>
      <c r="E276" s="121">
        <v>1.6200883438505299E-4</v>
      </c>
      <c r="F276" s="121">
        <v>9.9209255313341356E-5</v>
      </c>
    </row>
    <row r="277" spans="1:6" ht="15.75" outlineLevel="2" thickBot="1" x14ac:dyDescent="0.3">
      <c r="A277" s="120" t="s">
        <v>1155</v>
      </c>
      <c r="B277" s="120" t="s">
        <v>187</v>
      </c>
      <c r="C277" s="120" t="s">
        <v>843</v>
      </c>
      <c r="D277" s="121">
        <v>0.16943058251987142</v>
      </c>
      <c r="E277" s="121">
        <v>1.452943261830447E-2</v>
      </c>
      <c r="F277" s="121">
        <v>1.0166503545553599E-2</v>
      </c>
    </row>
    <row r="278" spans="1:6" ht="15.75" outlineLevel="2" thickBot="1" x14ac:dyDescent="0.3">
      <c r="A278" s="120" t="s">
        <v>1155</v>
      </c>
      <c r="B278" s="120" t="s">
        <v>188</v>
      </c>
      <c r="C278" s="120" t="s">
        <v>843</v>
      </c>
      <c r="D278" s="121">
        <v>8.2909186540069069E-2</v>
      </c>
      <c r="E278" s="121">
        <v>7.0291064278458527E-4</v>
      </c>
      <c r="F278" s="121">
        <v>1.7257613614182516E-3</v>
      </c>
    </row>
    <row r="279" spans="1:6" ht="15.75" outlineLevel="2" thickBot="1" x14ac:dyDescent="0.3">
      <c r="A279" s="120" t="s">
        <v>1155</v>
      </c>
      <c r="B279" s="120" t="s">
        <v>189</v>
      </c>
      <c r="C279" s="120" t="s">
        <v>843</v>
      </c>
      <c r="D279" s="121">
        <v>0.7697761862030934</v>
      </c>
      <c r="E279" s="121">
        <v>1.9642802721084547E-2</v>
      </c>
      <c r="F279" s="121">
        <v>2.7323077695336789E-2</v>
      </c>
    </row>
    <row r="280" spans="1:6" ht="15.75" outlineLevel="2" thickBot="1" x14ac:dyDescent="0.3">
      <c r="A280" s="120" t="s">
        <v>1155</v>
      </c>
      <c r="B280" s="120" t="s">
        <v>190</v>
      </c>
      <c r="C280" s="120" t="s">
        <v>843</v>
      </c>
      <c r="D280" s="121">
        <v>3.4700159859675841</v>
      </c>
      <c r="E280" s="121">
        <v>2.6125287932898693E-2</v>
      </c>
      <c r="F280" s="121">
        <v>0.12811669902258943</v>
      </c>
    </row>
    <row r="281" spans="1:6" ht="15.75" outlineLevel="2" thickBot="1" x14ac:dyDescent="0.3">
      <c r="A281" s="120" t="s">
        <v>1155</v>
      </c>
      <c r="B281" s="120" t="s">
        <v>191</v>
      </c>
      <c r="C281" s="120" t="s">
        <v>843</v>
      </c>
      <c r="D281" s="121">
        <v>0.26832593873270216</v>
      </c>
      <c r="E281" s="121">
        <v>2.3010149005128037E-2</v>
      </c>
      <c r="F281" s="121">
        <v>1.4515086867715798E-2</v>
      </c>
    </row>
    <row r="282" spans="1:6" ht="15.75" outlineLevel="2" thickBot="1" x14ac:dyDescent="0.3">
      <c r="A282" s="120" t="s">
        <v>1155</v>
      </c>
      <c r="B282" s="120" t="s">
        <v>192</v>
      </c>
      <c r="C282" s="120" t="s">
        <v>843</v>
      </c>
      <c r="D282" s="121">
        <v>0.4451877329712659</v>
      </c>
      <c r="E282" s="121">
        <v>2.6112781957090336E-2</v>
      </c>
      <c r="F282" s="121">
        <v>1.7275085522364838E-2</v>
      </c>
    </row>
    <row r="283" spans="1:6" ht="15.75" outlineLevel="2" thickBot="1" x14ac:dyDescent="0.3">
      <c r="A283" s="120" t="s">
        <v>1155</v>
      </c>
      <c r="B283" s="120" t="s">
        <v>193</v>
      </c>
      <c r="C283" s="120" t="s">
        <v>843</v>
      </c>
      <c r="D283" s="121">
        <v>6.7607969838713602E-2</v>
      </c>
      <c r="E283" s="121">
        <v>4.8577000329044218E-3</v>
      </c>
      <c r="F283" s="121">
        <v>2.2922401071962615E-3</v>
      </c>
    </row>
    <row r="284" spans="1:6" ht="15.75" outlineLevel="2" thickBot="1" x14ac:dyDescent="0.3">
      <c r="A284" s="120" t="s">
        <v>1155</v>
      </c>
      <c r="B284" s="120" t="s">
        <v>194</v>
      </c>
      <c r="C284" s="120" t="s">
        <v>844</v>
      </c>
      <c r="D284" s="121">
        <v>166.22647664533301</v>
      </c>
      <c r="E284" s="121">
        <v>1.6272692615638127</v>
      </c>
      <c r="F284" s="121">
        <v>4.6218075690756333</v>
      </c>
    </row>
    <row r="285" spans="1:6" ht="15.75" outlineLevel="2" thickBot="1" x14ac:dyDescent="0.3">
      <c r="A285" s="120" t="s">
        <v>1155</v>
      </c>
      <c r="B285" s="120" t="s">
        <v>195</v>
      </c>
      <c r="C285" s="120" t="s">
        <v>844</v>
      </c>
      <c r="D285" s="121">
        <v>32.59457140221636</v>
      </c>
      <c r="E285" s="121">
        <v>0.42383472820909596</v>
      </c>
      <c r="F285" s="121">
        <v>1.0770462029814194</v>
      </c>
    </row>
    <row r="286" spans="1:6" ht="15.75" outlineLevel="2" thickBot="1" x14ac:dyDescent="0.3">
      <c r="A286" s="120" t="s">
        <v>1155</v>
      </c>
      <c r="B286" s="120" t="s">
        <v>196</v>
      </c>
      <c r="C286" s="120" t="s">
        <v>844</v>
      </c>
      <c r="D286" s="121">
        <v>15.558737706986756</v>
      </c>
      <c r="E286" s="121">
        <v>0.21056543628796254</v>
      </c>
      <c r="F286" s="121">
        <v>0.44901966002928284</v>
      </c>
    </row>
    <row r="287" spans="1:6" ht="15.75" outlineLevel="2" thickBot="1" x14ac:dyDescent="0.3">
      <c r="A287" s="120" t="s">
        <v>1155</v>
      </c>
      <c r="B287" s="120" t="s">
        <v>197</v>
      </c>
      <c r="C287" s="120" t="s">
        <v>844</v>
      </c>
      <c r="D287" s="121">
        <v>42.698266336870219</v>
      </c>
      <c r="E287" s="121">
        <v>0.42871358915164443</v>
      </c>
      <c r="F287" s="121">
        <v>1.0268295833279855</v>
      </c>
    </row>
    <row r="288" spans="1:6" ht="15.75" outlineLevel="2" thickBot="1" x14ac:dyDescent="0.3">
      <c r="A288" s="120" t="s">
        <v>1155</v>
      </c>
      <c r="B288" s="120" t="s">
        <v>198</v>
      </c>
      <c r="C288" s="120" t="s">
        <v>844</v>
      </c>
      <c r="D288" s="121">
        <v>65.558096228248573</v>
      </c>
      <c r="E288" s="121">
        <v>0.64843617823285793</v>
      </c>
      <c r="F288" s="121">
        <v>2.0458886846470099</v>
      </c>
    </row>
    <row r="289" spans="1:6" ht="15.75" outlineLevel="2" thickBot="1" x14ac:dyDescent="0.3">
      <c r="A289" s="120" t="s">
        <v>1155</v>
      </c>
      <c r="B289" s="120" t="s">
        <v>199</v>
      </c>
      <c r="C289" s="120" t="s">
        <v>844</v>
      </c>
      <c r="D289" s="121">
        <v>3.3390956549493103</v>
      </c>
      <c r="E289" s="121">
        <v>3.0117303027899379E-2</v>
      </c>
      <c r="F289" s="121">
        <v>7.3778925658866831E-2</v>
      </c>
    </row>
    <row r="290" spans="1:6" ht="15.75" outlineLevel="2" thickBot="1" x14ac:dyDescent="0.3">
      <c r="A290" s="120" t="s">
        <v>1155</v>
      </c>
      <c r="B290" s="120" t="s">
        <v>200</v>
      </c>
      <c r="C290" s="120" t="s">
        <v>845</v>
      </c>
      <c r="D290" s="121">
        <v>10.507578368038164</v>
      </c>
      <c r="E290" s="121">
        <v>0.13744718904626885</v>
      </c>
      <c r="F290" s="121">
        <v>0.35584660152607689</v>
      </c>
    </row>
    <row r="291" spans="1:6" ht="15.75" outlineLevel="2" thickBot="1" x14ac:dyDescent="0.3">
      <c r="A291" s="120" t="s">
        <v>1155</v>
      </c>
      <c r="B291" s="120" t="s">
        <v>201</v>
      </c>
      <c r="C291" s="120" t="s">
        <v>845</v>
      </c>
      <c r="D291" s="121">
        <v>7.6464192154569732E-2</v>
      </c>
      <c r="E291" s="121">
        <v>8.6757930667158401E-4</v>
      </c>
      <c r="F291" s="121">
        <v>2.4632998116295235E-3</v>
      </c>
    </row>
    <row r="292" spans="1:6" ht="15.75" outlineLevel="2" thickBot="1" x14ac:dyDescent="0.3">
      <c r="A292" s="120" t="s">
        <v>1155</v>
      </c>
      <c r="B292" s="120" t="s">
        <v>304</v>
      </c>
      <c r="C292" s="120" t="s">
        <v>846</v>
      </c>
      <c r="D292" s="121">
        <v>512.0631646211823</v>
      </c>
      <c r="E292" s="121">
        <v>27.929963672078539</v>
      </c>
      <c r="F292" s="121">
        <v>189.3848421621326</v>
      </c>
    </row>
    <row r="293" spans="1:6" ht="15.75" outlineLevel="2" thickBot="1" x14ac:dyDescent="0.3">
      <c r="A293" s="120" t="s">
        <v>1155</v>
      </c>
      <c r="B293" s="120" t="s">
        <v>305</v>
      </c>
      <c r="C293" s="120" t="s">
        <v>846</v>
      </c>
      <c r="D293" s="121">
        <v>244.9768389717687</v>
      </c>
      <c r="E293" s="121">
        <v>12.458008941823445</v>
      </c>
      <c r="F293" s="121">
        <v>32.766438873201437</v>
      </c>
    </row>
    <row r="294" spans="1:6" ht="15.75" outlineLevel="2" thickBot="1" x14ac:dyDescent="0.3">
      <c r="A294" s="120" t="s">
        <v>1155</v>
      </c>
      <c r="B294" s="120" t="s">
        <v>306</v>
      </c>
      <c r="C294" s="120" t="s">
        <v>847</v>
      </c>
      <c r="D294" s="121">
        <v>427.45731605241906</v>
      </c>
      <c r="E294" s="121">
        <v>38.123520117608869</v>
      </c>
      <c r="F294" s="121">
        <v>33.556255218228294</v>
      </c>
    </row>
    <row r="295" spans="1:6" ht="15.75" outlineLevel="2" thickBot="1" x14ac:dyDescent="0.3">
      <c r="A295" s="120" t="s">
        <v>1155</v>
      </c>
      <c r="B295" s="120" t="s">
        <v>310</v>
      </c>
      <c r="C295" s="120" t="s">
        <v>848</v>
      </c>
      <c r="D295" s="121">
        <v>3.9590366502619351E-2</v>
      </c>
      <c r="E295" s="121">
        <v>3.7388437394001773E-4</v>
      </c>
      <c r="F295" s="121">
        <v>8.9095760075338123E-4</v>
      </c>
    </row>
    <row r="296" spans="1:6" ht="15.75" outlineLevel="2" thickBot="1" x14ac:dyDescent="0.3">
      <c r="A296" s="120" t="s">
        <v>1155</v>
      </c>
      <c r="B296" s="120" t="s">
        <v>246</v>
      </c>
      <c r="C296" s="120" t="s">
        <v>839</v>
      </c>
      <c r="D296" s="121">
        <v>0.82691787811608863</v>
      </c>
      <c r="E296" s="121">
        <v>0.90688223930834522</v>
      </c>
      <c r="F296" s="121">
        <v>0.2159528003791982</v>
      </c>
    </row>
    <row r="297" spans="1:6" ht="15.75" outlineLevel="2" thickBot="1" x14ac:dyDescent="0.3">
      <c r="A297" s="120" t="s">
        <v>1155</v>
      </c>
      <c r="B297" s="120" t="s">
        <v>247</v>
      </c>
      <c r="C297" s="120" t="s">
        <v>840</v>
      </c>
      <c r="D297" s="121">
        <v>0.41697145498824451</v>
      </c>
      <c r="E297" s="121">
        <v>1.132907563365416</v>
      </c>
      <c r="F297" s="121">
        <v>7.2349494533330769E-2</v>
      </c>
    </row>
    <row r="298" spans="1:6" ht="15.75" outlineLevel="2" thickBot="1" x14ac:dyDescent="0.3">
      <c r="A298" s="120" t="s">
        <v>1155</v>
      </c>
      <c r="B298" s="120" t="s">
        <v>248</v>
      </c>
      <c r="C298" s="120" t="s">
        <v>840</v>
      </c>
      <c r="D298" s="121">
        <v>3.0642246406891943E-3</v>
      </c>
      <c r="E298" s="121">
        <v>4.3845068870973086E-3</v>
      </c>
      <c r="F298" s="121">
        <v>7.7087075027969655E-4</v>
      </c>
    </row>
    <row r="299" spans="1:6" ht="15.75" outlineLevel="2" thickBot="1" x14ac:dyDescent="0.3">
      <c r="A299" s="120" t="s">
        <v>1155</v>
      </c>
      <c r="B299" s="120" t="s">
        <v>249</v>
      </c>
      <c r="C299" s="120" t="s">
        <v>840</v>
      </c>
      <c r="D299" s="121">
        <v>4.2294084857898658E-2</v>
      </c>
      <c r="E299" s="121">
        <v>6.7740683183741005E-2</v>
      </c>
      <c r="F299" s="121">
        <v>1.0878675622036487E-2</v>
      </c>
    </row>
    <row r="300" spans="1:6" ht="15.75" outlineLevel="2" thickBot="1" x14ac:dyDescent="0.3">
      <c r="A300" s="120" t="s">
        <v>1155</v>
      </c>
      <c r="B300" s="120" t="s">
        <v>250</v>
      </c>
      <c r="C300" s="120" t="s">
        <v>840</v>
      </c>
      <c r="D300" s="121">
        <v>1.3238763183997833</v>
      </c>
      <c r="E300" s="121">
        <v>3.2740165496557365</v>
      </c>
      <c r="F300" s="121">
        <v>0.2251887587669292</v>
      </c>
    </row>
    <row r="301" spans="1:6" ht="15.75" outlineLevel="2" thickBot="1" x14ac:dyDescent="0.3">
      <c r="A301" s="120" t="s">
        <v>1155</v>
      </c>
      <c r="B301" s="120" t="s">
        <v>251</v>
      </c>
      <c r="C301" s="120" t="s">
        <v>840</v>
      </c>
      <c r="D301" s="121">
        <v>1.5420959377004859</v>
      </c>
      <c r="E301" s="121">
        <v>3.5726621630803308</v>
      </c>
      <c r="F301" s="121">
        <v>0.18740331444220124</v>
      </c>
    </row>
    <row r="302" spans="1:6" ht="15.75" outlineLevel="2" thickBot="1" x14ac:dyDescent="0.3">
      <c r="A302" s="120" t="s">
        <v>1155</v>
      </c>
      <c r="B302" s="120" t="s">
        <v>252</v>
      </c>
      <c r="C302" s="120" t="s">
        <v>840</v>
      </c>
      <c r="D302" s="121">
        <v>0.11151592732726461</v>
      </c>
      <c r="E302" s="121">
        <v>0.24998631225320606</v>
      </c>
      <c r="F302" s="121">
        <v>2.2172768210038038E-2</v>
      </c>
    </row>
    <row r="303" spans="1:6" ht="15.75" outlineLevel="2" thickBot="1" x14ac:dyDescent="0.3">
      <c r="A303" s="120" t="s">
        <v>1155</v>
      </c>
      <c r="B303" s="120" t="s">
        <v>253</v>
      </c>
      <c r="C303" s="120" t="s">
        <v>840</v>
      </c>
      <c r="D303" s="121">
        <v>0.13773973019080221</v>
      </c>
      <c r="E303" s="121">
        <v>0.29301219468890799</v>
      </c>
      <c r="F303" s="121">
        <v>2.0421479769196137E-2</v>
      </c>
    </row>
    <row r="304" spans="1:6" ht="15.75" outlineLevel="2" thickBot="1" x14ac:dyDescent="0.3">
      <c r="A304" s="120" t="s">
        <v>1155</v>
      </c>
      <c r="B304" s="120" t="s">
        <v>254</v>
      </c>
      <c r="C304" s="120" t="s">
        <v>840</v>
      </c>
      <c r="D304" s="121">
        <v>0.25948563323753066</v>
      </c>
      <c r="E304" s="121">
        <v>0.63727228829098137</v>
      </c>
      <c r="F304" s="121">
        <v>6.5975495301225942E-2</v>
      </c>
    </row>
    <row r="305" spans="1:6" ht="15.75" outlineLevel="2" thickBot="1" x14ac:dyDescent="0.3">
      <c r="A305" s="120" t="s">
        <v>1155</v>
      </c>
      <c r="B305" s="120" t="s">
        <v>255</v>
      </c>
      <c r="C305" s="120" t="s">
        <v>840</v>
      </c>
      <c r="D305" s="121">
        <v>1.2621696348499811</v>
      </c>
      <c r="E305" s="121">
        <v>2.4262198930543839</v>
      </c>
      <c r="F305" s="121">
        <v>0.19991377353773288</v>
      </c>
    </row>
    <row r="306" spans="1:6" ht="15.75" outlineLevel="2" thickBot="1" x14ac:dyDescent="0.3">
      <c r="A306" s="120" t="s">
        <v>1155</v>
      </c>
      <c r="B306" s="120" t="s">
        <v>256</v>
      </c>
      <c r="C306" s="120" t="s">
        <v>840</v>
      </c>
      <c r="D306" s="121">
        <v>1.4812111316883441</v>
      </c>
      <c r="E306" s="121">
        <v>4.8735919337244251</v>
      </c>
      <c r="F306" s="121">
        <v>0.3700776176837885</v>
      </c>
    </row>
    <row r="307" spans="1:6" ht="15.75" outlineLevel="2" thickBot="1" x14ac:dyDescent="0.3">
      <c r="A307" s="120" t="s">
        <v>1155</v>
      </c>
      <c r="B307" s="120" t="s">
        <v>257</v>
      </c>
      <c r="C307" s="120" t="s">
        <v>840</v>
      </c>
      <c r="D307" s="121">
        <v>2.8559396722342361</v>
      </c>
      <c r="E307" s="121">
        <v>9.0606577111757804</v>
      </c>
      <c r="F307" s="121">
        <v>0.4497657968354114</v>
      </c>
    </row>
    <row r="308" spans="1:6" ht="15.75" outlineLevel="2" thickBot="1" x14ac:dyDescent="0.3">
      <c r="A308" s="120" t="s">
        <v>1155</v>
      </c>
      <c r="B308" s="120" t="s">
        <v>258</v>
      </c>
      <c r="C308" s="120" t="s">
        <v>840</v>
      </c>
      <c r="D308" s="121">
        <v>8.798557837777303E-2</v>
      </c>
      <c r="E308" s="121">
        <v>0.15722753645580029</v>
      </c>
      <c r="F308" s="121">
        <v>1.4374819566853844E-2</v>
      </c>
    </row>
    <row r="309" spans="1:6" ht="15.75" outlineLevel="2" thickBot="1" x14ac:dyDescent="0.3">
      <c r="A309" s="120" t="s">
        <v>1155</v>
      </c>
      <c r="B309" s="120" t="s">
        <v>259</v>
      </c>
      <c r="C309" s="120" t="s">
        <v>840</v>
      </c>
      <c r="D309" s="121">
        <v>8.2198287280715585E-2</v>
      </c>
      <c r="E309" s="121">
        <v>0.18771923425548881</v>
      </c>
      <c r="F309" s="121">
        <v>2.0527496751906165E-2</v>
      </c>
    </row>
    <row r="310" spans="1:6" ht="15.75" outlineLevel="2" thickBot="1" x14ac:dyDescent="0.3">
      <c r="A310" s="120" t="s">
        <v>1155</v>
      </c>
      <c r="B310" s="120" t="s">
        <v>260</v>
      </c>
      <c r="C310" s="120" t="s">
        <v>840</v>
      </c>
      <c r="D310" s="121">
        <v>0.95469400377210645</v>
      </c>
      <c r="E310" s="121">
        <v>4.0071829453364538</v>
      </c>
      <c r="F310" s="121">
        <v>0.23392009692572965</v>
      </c>
    </row>
    <row r="311" spans="1:6" ht="15.75" outlineLevel="2" thickBot="1" x14ac:dyDescent="0.3">
      <c r="A311" s="120" t="s">
        <v>1155</v>
      </c>
      <c r="B311" s="120" t="s">
        <v>261</v>
      </c>
      <c r="C311" s="120" t="s">
        <v>840</v>
      </c>
      <c r="D311" s="121">
        <v>0.67751634361276369</v>
      </c>
      <c r="E311" s="121">
        <v>2.073618706214849</v>
      </c>
      <c r="F311" s="121">
        <v>0.11974321737082665</v>
      </c>
    </row>
    <row r="312" spans="1:6" ht="15.75" outlineLevel="2" thickBot="1" x14ac:dyDescent="0.3">
      <c r="A312" s="120" t="s">
        <v>1155</v>
      </c>
      <c r="B312" s="120" t="s">
        <v>262</v>
      </c>
      <c r="C312" s="120" t="s">
        <v>840</v>
      </c>
      <c r="D312" s="121">
        <v>2.3982158828120341</v>
      </c>
      <c r="E312" s="121">
        <v>10.693452475122152</v>
      </c>
      <c r="F312" s="121">
        <v>0.43217907333727862</v>
      </c>
    </row>
    <row r="313" spans="1:6" ht="15.75" outlineLevel="2" thickBot="1" x14ac:dyDescent="0.3">
      <c r="A313" s="120" t="s">
        <v>1155</v>
      </c>
      <c r="B313" s="120" t="s">
        <v>263</v>
      </c>
      <c r="C313" s="120" t="s">
        <v>840</v>
      </c>
      <c r="D313" s="121">
        <v>0.24814397618181597</v>
      </c>
      <c r="E313" s="121">
        <v>0.9195162478176514</v>
      </c>
      <c r="F313" s="121">
        <v>5.2432634913373306E-2</v>
      </c>
    </row>
    <row r="314" spans="1:6" ht="15.75" outlineLevel="2" thickBot="1" x14ac:dyDescent="0.3">
      <c r="A314" s="120" t="s">
        <v>1155</v>
      </c>
      <c r="B314" s="120" t="s">
        <v>264</v>
      </c>
      <c r="C314" s="120" t="s">
        <v>840</v>
      </c>
      <c r="D314" s="121">
        <v>2.6911782714580275</v>
      </c>
      <c r="E314" s="121">
        <v>5.141151566398908</v>
      </c>
      <c r="F314" s="121">
        <v>0.4138683675926198</v>
      </c>
    </row>
    <row r="315" spans="1:6" ht="15.75" outlineLevel="2" thickBot="1" x14ac:dyDescent="0.3">
      <c r="A315" s="120" t="s">
        <v>1155</v>
      </c>
      <c r="B315" s="120" t="s">
        <v>265</v>
      </c>
      <c r="C315" s="120" t="s">
        <v>840</v>
      </c>
      <c r="D315" s="121">
        <v>6.8295689620473974</v>
      </c>
      <c r="E315" s="121">
        <v>18.535793584704535</v>
      </c>
      <c r="F315" s="121">
        <v>1.1265890783662973</v>
      </c>
    </row>
    <row r="316" spans="1:6" ht="15.75" outlineLevel="2" thickBot="1" x14ac:dyDescent="0.3">
      <c r="A316" s="120" t="s">
        <v>1155</v>
      </c>
      <c r="B316" s="120" t="s">
        <v>266</v>
      </c>
      <c r="C316" s="120" t="s">
        <v>840</v>
      </c>
      <c r="D316" s="121">
        <v>19.668500114857395</v>
      </c>
      <c r="E316" s="121">
        <v>22.653651653699104</v>
      </c>
      <c r="F316" s="121">
        <v>4.6136732867894032</v>
      </c>
    </row>
    <row r="317" spans="1:6" ht="15.75" outlineLevel="2" thickBot="1" x14ac:dyDescent="0.3">
      <c r="A317" s="120" t="s">
        <v>1155</v>
      </c>
      <c r="B317" s="120" t="s">
        <v>267</v>
      </c>
      <c r="C317" s="120" t="s">
        <v>840</v>
      </c>
      <c r="D317" s="121">
        <v>4.6537371217566754</v>
      </c>
      <c r="E317" s="121">
        <v>12.830502256664003</v>
      </c>
      <c r="F317" s="121">
        <v>0.69222415210113108</v>
      </c>
    </row>
    <row r="318" spans="1:6" ht="15.75" outlineLevel="2" thickBot="1" x14ac:dyDescent="0.3">
      <c r="A318" s="120" t="s">
        <v>1155</v>
      </c>
      <c r="B318" s="120" t="s">
        <v>268</v>
      </c>
      <c r="C318" s="120" t="s">
        <v>840</v>
      </c>
      <c r="D318" s="121">
        <v>20.021543014173794</v>
      </c>
      <c r="E318" s="121">
        <v>17.398620714937874</v>
      </c>
      <c r="F318" s="121">
        <v>4.579251361125575</v>
      </c>
    </row>
    <row r="319" spans="1:6" ht="15.75" outlineLevel="2" thickBot="1" x14ac:dyDescent="0.3">
      <c r="A319" s="120" t="s">
        <v>1155</v>
      </c>
      <c r="B319" s="120" t="s">
        <v>269</v>
      </c>
      <c r="C319" s="120" t="s">
        <v>840</v>
      </c>
      <c r="D319" s="121">
        <v>0.83091078181438605</v>
      </c>
      <c r="E319" s="121">
        <v>2.3013008344815393</v>
      </c>
      <c r="F319" s="121">
        <v>0.12565106109922608</v>
      </c>
    </row>
    <row r="320" spans="1:6" ht="15.75" outlineLevel="2" thickBot="1" x14ac:dyDescent="0.3">
      <c r="A320" s="120" t="s">
        <v>1155</v>
      </c>
      <c r="B320" s="120" t="s">
        <v>270</v>
      </c>
      <c r="C320" s="120" t="s">
        <v>840</v>
      </c>
      <c r="D320" s="121">
        <v>6.4955246941489783E-2</v>
      </c>
      <c r="E320" s="121">
        <v>5.6726340625389227E-2</v>
      </c>
      <c r="F320" s="121">
        <v>1.6182922754624216E-2</v>
      </c>
    </row>
    <row r="321" spans="1:6" ht="15.75" outlineLevel="2" thickBot="1" x14ac:dyDescent="0.3">
      <c r="A321" s="120" t="s">
        <v>1155</v>
      </c>
      <c r="B321" s="120" t="s">
        <v>271</v>
      </c>
      <c r="C321" s="120" t="s">
        <v>840</v>
      </c>
      <c r="D321" s="121">
        <v>1.3965859206789126</v>
      </c>
      <c r="E321" s="121">
        <v>3.2372499536114323</v>
      </c>
      <c r="F321" s="121">
        <v>0.19325237579325538</v>
      </c>
    </row>
    <row r="322" spans="1:6" ht="15.75" outlineLevel="2" thickBot="1" x14ac:dyDescent="0.3">
      <c r="A322" s="120" t="s">
        <v>1155</v>
      </c>
      <c r="B322" s="120" t="s">
        <v>272</v>
      </c>
      <c r="C322" s="120" t="s">
        <v>841</v>
      </c>
      <c r="D322" s="121">
        <v>0.17090876268026994</v>
      </c>
      <c r="E322" s="121">
        <v>0.16767461928782751</v>
      </c>
      <c r="F322" s="121">
        <v>4.11591980990305E-2</v>
      </c>
    </row>
    <row r="323" spans="1:6" ht="15.75" outlineLevel="2" thickBot="1" x14ac:dyDescent="0.3">
      <c r="A323" s="120" t="s">
        <v>1155</v>
      </c>
      <c r="B323" s="120" t="s">
        <v>273</v>
      </c>
      <c r="C323" s="120" t="s">
        <v>841</v>
      </c>
      <c r="D323" s="121">
        <v>0.38251724051965286</v>
      </c>
      <c r="E323" s="121">
        <v>0.96885602481015931</v>
      </c>
      <c r="F323" s="121">
        <v>4.077810812170804E-2</v>
      </c>
    </row>
    <row r="324" spans="1:6" ht="15.75" outlineLevel="2" thickBot="1" x14ac:dyDescent="0.3">
      <c r="A324" s="120" t="s">
        <v>1155</v>
      </c>
      <c r="B324" s="120" t="s">
        <v>274</v>
      </c>
      <c r="C324" s="120" t="s">
        <v>841</v>
      </c>
      <c r="D324" s="121">
        <v>0.1578608203680841</v>
      </c>
      <c r="E324" s="121">
        <v>0.49269842055050445</v>
      </c>
      <c r="F324" s="121">
        <v>2.9323900713214942E-2</v>
      </c>
    </row>
    <row r="325" spans="1:6" ht="15.75" outlineLevel="2" thickBot="1" x14ac:dyDescent="0.3">
      <c r="A325" s="120" t="s">
        <v>1155</v>
      </c>
      <c r="B325" s="120" t="s">
        <v>275</v>
      </c>
      <c r="C325" s="120" t="s">
        <v>841</v>
      </c>
      <c r="D325" s="121">
        <v>0.19470669024336468</v>
      </c>
      <c r="E325" s="121">
        <v>0.61555925994148308</v>
      </c>
      <c r="F325" s="121">
        <v>4.3171567219830682E-2</v>
      </c>
    </row>
    <row r="326" spans="1:6" ht="15.75" outlineLevel="2" thickBot="1" x14ac:dyDescent="0.3">
      <c r="A326" s="120" t="s">
        <v>1155</v>
      </c>
      <c r="B326" s="120" t="s">
        <v>276</v>
      </c>
      <c r="C326" s="120" t="s">
        <v>841</v>
      </c>
      <c r="D326" s="121">
        <v>2.7156488536463665E-2</v>
      </c>
      <c r="E326" s="121">
        <v>4.1410367373148502E-2</v>
      </c>
      <c r="F326" s="121">
        <v>7.1282170872594645E-3</v>
      </c>
    </row>
    <row r="327" spans="1:6" ht="15.75" outlineLevel="2" thickBot="1" x14ac:dyDescent="0.3">
      <c r="A327" s="120" t="s">
        <v>1155</v>
      </c>
      <c r="B327" s="120" t="s">
        <v>277</v>
      </c>
      <c r="C327" s="120" t="s">
        <v>841</v>
      </c>
      <c r="D327" s="121">
        <v>3.3994327209388735</v>
      </c>
      <c r="E327" s="121">
        <v>11.927896774101574</v>
      </c>
      <c r="F327" s="121">
        <v>0.69273577298055211</v>
      </c>
    </row>
    <row r="328" spans="1:6" ht="15.75" outlineLevel="2" thickBot="1" x14ac:dyDescent="0.3">
      <c r="A328" s="120" t="s">
        <v>1155</v>
      </c>
      <c r="B328" s="120" t="s">
        <v>278</v>
      </c>
      <c r="C328" s="120" t="s">
        <v>841</v>
      </c>
      <c r="D328" s="121">
        <v>0.17057543876162476</v>
      </c>
      <c r="E328" s="121">
        <v>0.45194217215828342</v>
      </c>
      <c r="F328" s="121">
        <v>2.4267587317366755E-2</v>
      </c>
    </row>
    <row r="329" spans="1:6" ht="15.75" outlineLevel="2" thickBot="1" x14ac:dyDescent="0.3">
      <c r="A329" s="120" t="s">
        <v>1155</v>
      </c>
      <c r="B329" s="120" t="s">
        <v>279</v>
      </c>
      <c r="C329" s="120" t="s">
        <v>842</v>
      </c>
      <c r="D329" s="121">
        <v>2.7020126993303314E-4</v>
      </c>
      <c r="E329" s="121">
        <v>4.6885180526292579E-4</v>
      </c>
      <c r="F329" s="121">
        <v>7.8522756514097465E-5</v>
      </c>
    </row>
    <row r="330" spans="1:6" ht="15.75" outlineLevel="2" thickBot="1" x14ac:dyDescent="0.3">
      <c r="A330" s="120" t="s">
        <v>1155</v>
      </c>
      <c r="B330" s="120" t="s">
        <v>280</v>
      </c>
      <c r="C330" s="120" t="s">
        <v>842</v>
      </c>
      <c r="D330" s="121">
        <v>2.8165874501265988E-2</v>
      </c>
      <c r="E330" s="121">
        <v>0.10323516448142876</v>
      </c>
      <c r="F330" s="121">
        <v>6.9565341378466745E-3</v>
      </c>
    </row>
    <row r="331" spans="1:6" ht="15.75" outlineLevel="2" thickBot="1" x14ac:dyDescent="0.3">
      <c r="A331" s="120" t="s">
        <v>1155</v>
      </c>
      <c r="B331" s="120" t="s">
        <v>281</v>
      </c>
      <c r="C331" s="120" t="s">
        <v>842</v>
      </c>
      <c r="D331" s="121">
        <v>1.0150564499195651</v>
      </c>
      <c r="E331" s="121">
        <v>2.363946891013474</v>
      </c>
      <c r="F331" s="121">
        <v>0.25153097578135142</v>
      </c>
    </row>
    <row r="332" spans="1:6" ht="15.75" outlineLevel="2" thickBot="1" x14ac:dyDescent="0.3">
      <c r="A332" s="120" t="s">
        <v>1155</v>
      </c>
      <c r="B332" s="120" t="s">
        <v>282</v>
      </c>
      <c r="C332" s="120" t="s">
        <v>842</v>
      </c>
      <c r="D332" s="121">
        <v>0.21384101898682509</v>
      </c>
      <c r="E332" s="121">
        <v>0.46633951227166537</v>
      </c>
      <c r="F332" s="121">
        <v>5.234791523792845E-2</v>
      </c>
    </row>
    <row r="333" spans="1:6" ht="15.75" outlineLevel="2" thickBot="1" x14ac:dyDescent="0.3">
      <c r="A333" s="120" t="s">
        <v>1155</v>
      </c>
      <c r="B333" s="120" t="s">
        <v>283</v>
      </c>
      <c r="C333" s="120" t="s">
        <v>842</v>
      </c>
      <c r="D333" s="121">
        <v>1.3595688322509554</v>
      </c>
      <c r="E333" s="121">
        <v>3.7822088831605769</v>
      </c>
      <c r="F333" s="121">
        <v>0.32116538368099568</v>
      </c>
    </row>
    <row r="334" spans="1:6" ht="15.75" outlineLevel="2" thickBot="1" x14ac:dyDescent="0.3">
      <c r="A334" s="120" t="s">
        <v>1155</v>
      </c>
      <c r="B334" s="120" t="s">
        <v>284</v>
      </c>
      <c r="C334" s="120" t="s">
        <v>842</v>
      </c>
      <c r="D334" s="121">
        <v>8.4760128016859448E-2</v>
      </c>
      <c r="E334" s="121">
        <v>0.25547177070044025</v>
      </c>
      <c r="F334" s="121">
        <v>1.7692945327768033E-2</v>
      </c>
    </row>
    <row r="335" spans="1:6" ht="15.75" outlineLevel="2" thickBot="1" x14ac:dyDescent="0.3">
      <c r="A335" s="120" t="s">
        <v>1155</v>
      </c>
      <c r="B335" s="120" t="s">
        <v>285</v>
      </c>
      <c r="C335" s="120" t="s">
        <v>842</v>
      </c>
      <c r="D335" s="121">
        <v>5.2514519271821469E-3</v>
      </c>
      <c r="E335" s="121">
        <v>1.121759713991548E-2</v>
      </c>
      <c r="F335" s="121">
        <v>1.2635516266750124E-3</v>
      </c>
    </row>
    <row r="336" spans="1:6" ht="15.75" outlineLevel="2" thickBot="1" x14ac:dyDescent="0.3">
      <c r="A336" s="120" t="s">
        <v>1155</v>
      </c>
      <c r="B336" s="120" t="s">
        <v>286</v>
      </c>
      <c r="C336" s="120" t="s">
        <v>843</v>
      </c>
      <c r="D336" s="121">
        <v>1.5234576151736088E-4</v>
      </c>
      <c r="E336" s="121">
        <v>2.1740810432634017E-4</v>
      </c>
      <c r="F336" s="121">
        <v>4.1835237778520643E-5</v>
      </c>
    </row>
    <row r="337" spans="1:6" ht="15.75" outlineLevel="2" thickBot="1" x14ac:dyDescent="0.3">
      <c r="A337" s="120" t="s">
        <v>1155</v>
      </c>
      <c r="B337" s="120" t="s">
        <v>287</v>
      </c>
      <c r="C337" s="120" t="s">
        <v>843</v>
      </c>
      <c r="D337" s="121">
        <v>4.5927736141345399</v>
      </c>
      <c r="E337" s="121">
        <v>9.1416706759478767</v>
      </c>
      <c r="F337" s="121">
        <v>0.82516076560872831</v>
      </c>
    </row>
    <row r="338" spans="1:6" ht="15.75" outlineLevel="2" thickBot="1" x14ac:dyDescent="0.3">
      <c r="A338" s="120" t="s">
        <v>1155</v>
      </c>
      <c r="B338" s="120" t="s">
        <v>288</v>
      </c>
      <c r="C338" s="120" t="s">
        <v>843</v>
      </c>
      <c r="D338" s="121">
        <v>0.54972751527786523</v>
      </c>
      <c r="E338" s="121">
        <v>1.3054766548227676</v>
      </c>
      <c r="F338" s="121">
        <v>0.11675367890597098</v>
      </c>
    </row>
    <row r="339" spans="1:6" ht="15.75" outlineLevel="2" thickBot="1" x14ac:dyDescent="0.3">
      <c r="A339" s="120" t="s">
        <v>1155</v>
      </c>
      <c r="B339" s="120" t="s">
        <v>289</v>
      </c>
      <c r="C339" s="120" t="s">
        <v>843</v>
      </c>
      <c r="D339" s="121">
        <v>4.3427049694188943E-3</v>
      </c>
      <c r="E339" s="121">
        <v>6.2427581662017236E-3</v>
      </c>
      <c r="F339" s="121">
        <v>1.0443085756761277E-3</v>
      </c>
    </row>
    <row r="340" spans="1:6" ht="15.75" outlineLevel="2" thickBot="1" x14ac:dyDescent="0.3">
      <c r="A340" s="120" t="s">
        <v>1155</v>
      </c>
      <c r="B340" s="120" t="s">
        <v>290</v>
      </c>
      <c r="C340" s="120" t="s">
        <v>843</v>
      </c>
      <c r="D340" s="121">
        <v>8.5090652367731344E-4</v>
      </c>
      <c r="E340" s="121">
        <v>1.081104187176386E-3</v>
      </c>
      <c r="F340" s="121">
        <v>1.5197743052921078E-4</v>
      </c>
    </row>
    <row r="341" spans="1:6" ht="15.75" outlineLevel="2" thickBot="1" x14ac:dyDescent="0.3">
      <c r="A341" s="120" t="s">
        <v>1155</v>
      </c>
      <c r="B341" s="120" t="s">
        <v>291</v>
      </c>
      <c r="C341" s="120" t="s">
        <v>843</v>
      </c>
      <c r="D341" s="121">
        <v>5.4686980735847594E-2</v>
      </c>
      <c r="E341" s="121">
        <v>0.10049143566806364</v>
      </c>
      <c r="F341" s="121">
        <v>1.3879900635713829E-2</v>
      </c>
    </row>
    <row r="342" spans="1:6" ht="15.75" outlineLevel="2" thickBot="1" x14ac:dyDescent="0.3">
      <c r="A342" s="120" t="s">
        <v>1155</v>
      </c>
      <c r="B342" s="120" t="s">
        <v>292</v>
      </c>
      <c r="C342" s="120" t="s">
        <v>843</v>
      </c>
      <c r="D342" s="121">
        <v>1.7030694290935252E-4</v>
      </c>
      <c r="E342" s="121">
        <v>2.8596948608041801E-4</v>
      </c>
      <c r="F342" s="121">
        <v>2.7537214347549947E-5</v>
      </c>
    </row>
    <row r="343" spans="1:6" ht="15.75" outlineLevel="2" thickBot="1" x14ac:dyDescent="0.3">
      <c r="A343" s="120" t="s">
        <v>1155</v>
      </c>
      <c r="B343" s="120" t="s">
        <v>293</v>
      </c>
      <c r="C343" s="120" t="s">
        <v>843</v>
      </c>
      <c r="D343" s="121">
        <v>5.7473736336154907E-2</v>
      </c>
      <c r="E343" s="121">
        <v>9.3189978265496465E-2</v>
      </c>
      <c r="F343" s="121">
        <v>1.1633635038307433E-2</v>
      </c>
    </row>
    <row r="344" spans="1:6" ht="15.75" outlineLevel="2" thickBot="1" x14ac:dyDescent="0.3">
      <c r="A344" s="120" t="s">
        <v>1155</v>
      </c>
      <c r="B344" s="120" t="s">
        <v>294</v>
      </c>
      <c r="C344" s="120" t="s">
        <v>843</v>
      </c>
      <c r="D344" s="121">
        <v>0.11320627532946793</v>
      </c>
      <c r="E344" s="121">
        <v>0.21886154320932777</v>
      </c>
      <c r="F344" s="121">
        <v>2.2776218911285239E-2</v>
      </c>
    </row>
    <row r="345" spans="1:6" ht="15.75" outlineLevel="2" thickBot="1" x14ac:dyDescent="0.3">
      <c r="A345" s="120" t="s">
        <v>1155</v>
      </c>
      <c r="B345" s="120" t="s">
        <v>295</v>
      </c>
      <c r="C345" s="120" t="s">
        <v>843</v>
      </c>
      <c r="D345" s="121">
        <v>3.6986723394301826E-2</v>
      </c>
      <c r="E345" s="121">
        <v>0.10630840366570189</v>
      </c>
      <c r="F345" s="121">
        <v>8.1700302346727031E-3</v>
      </c>
    </row>
    <row r="346" spans="1:6" ht="15.75" outlineLevel="2" thickBot="1" x14ac:dyDescent="0.3">
      <c r="A346" s="120" t="s">
        <v>1155</v>
      </c>
      <c r="B346" s="120" t="s">
        <v>296</v>
      </c>
      <c r="C346" s="120" t="s">
        <v>844</v>
      </c>
      <c r="D346" s="121">
        <v>1.7433507567974054</v>
      </c>
      <c r="E346" s="121">
        <v>4.0502156252364774</v>
      </c>
      <c r="F346" s="121">
        <v>0.43721155306910497</v>
      </c>
    </row>
    <row r="347" spans="1:6" ht="15.75" outlineLevel="2" thickBot="1" x14ac:dyDescent="0.3">
      <c r="A347" s="120" t="s">
        <v>1155</v>
      </c>
      <c r="B347" s="120" t="s">
        <v>297</v>
      </c>
      <c r="C347" s="120" t="s">
        <v>844</v>
      </c>
      <c r="D347" s="121">
        <v>0.42466074913797769</v>
      </c>
      <c r="E347" s="121">
        <v>0.96633814223970937</v>
      </c>
      <c r="F347" s="121">
        <v>0.10313909911819162</v>
      </c>
    </row>
    <row r="348" spans="1:6" ht="15.75" outlineLevel="2" thickBot="1" x14ac:dyDescent="0.3">
      <c r="A348" s="120" t="s">
        <v>1155</v>
      </c>
      <c r="B348" s="120" t="s">
        <v>298</v>
      </c>
      <c r="C348" s="120" t="s">
        <v>844</v>
      </c>
      <c r="D348" s="121">
        <v>0.74537781972653461</v>
      </c>
      <c r="E348" s="121">
        <v>1.8302380400348435</v>
      </c>
      <c r="F348" s="121">
        <v>0.13895068630248242</v>
      </c>
    </row>
    <row r="349" spans="1:6" ht="15.75" outlineLevel="2" thickBot="1" x14ac:dyDescent="0.3">
      <c r="A349" s="120" t="s">
        <v>1155</v>
      </c>
      <c r="B349" s="120" t="s">
        <v>299</v>
      </c>
      <c r="C349" s="120" t="s">
        <v>844</v>
      </c>
      <c r="D349" s="121">
        <v>1.2900162933207726</v>
      </c>
      <c r="E349" s="121">
        <v>1.2314705286900884</v>
      </c>
      <c r="F349" s="121">
        <v>0.29540344337586194</v>
      </c>
    </row>
    <row r="350" spans="1:6" ht="15.75" outlineLevel="2" thickBot="1" x14ac:dyDescent="0.3">
      <c r="A350" s="120" t="s">
        <v>1155</v>
      </c>
      <c r="B350" s="120" t="s">
        <v>300</v>
      </c>
      <c r="C350" s="120" t="s">
        <v>844</v>
      </c>
      <c r="D350" s="121">
        <v>5.5701762464583929E-2</v>
      </c>
      <c r="E350" s="121">
        <v>0.1376814548680772</v>
      </c>
      <c r="F350" s="121">
        <v>1.5941872907498988E-2</v>
      </c>
    </row>
    <row r="351" spans="1:6" ht="15.75" outlineLevel="2" thickBot="1" x14ac:dyDescent="0.3">
      <c r="A351" s="120" t="s">
        <v>1155</v>
      </c>
      <c r="B351" s="120" t="s">
        <v>301</v>
      </c>
      <c r="C351" s="120" t="s">
        <v>844</v>
      </c>
      <c r="D351" s="121">
        <v>3.2632916564048806E-2</v>
      </c>
      <c r="E351" s="121">
        <v>8.1254541980955983E-2</v>
      </c>
      <c r="F351" s="121">
        <v>6.4686308164036343E-3</v>
      </c>
    </row>
    <row r="352" spans="1:6" ht="15.75" outlineLevel="2" thickBot="1" x14ac:dyDescent="0.3">
      <c r="A352" s="120" t="s">
        <v>1155</v>
      </c>
      <c r="B352" s="120" t="s">
        <v>302</v>
      </c>
      <c r="C352" s="120" t="s">
        <v>845</v>
      </c>
      <c r="D352" s="121">
        <v>0.97755131917683502</v>
      </c>
      <c r="E352" s="121">
        <v>2.2807383960215759</v>
      </c>
      <c r="F352" s="121">
        <v>0.13551646747777665</v>
      </c>
    </row>
    <row r="353" spans="1:6" ht="15.75" outlineLevel="2" thickBot="1" x14ac:dyDescent="0.3">
      <c r="A353" s="120" t="s">
        <v>1155</v>
      </c>
      <c r="B353" s="120" t="s">
        <v>309</v>
      </c>
      <c r="C353" s="120" t="s">
        <v>849</v>
      </c>
      <c r="D353" s="121">
        <v>1.5659067162262136E-2</v>
      </c>
      <c r="E353" s="121">
        <v>2.3100465062761529E-2</v>
      </c>
      <c r="F353" s="121">
        <v>3.803204324392215E-3</v>
      </c>
    </row>
    <row r="354" spans="1:6" ht="15.75" outlineLevel="2" thickBot="1" x14ac:dyDescent="0.3">
      <c r="A354" s="120" t="s">
        <v>1155</v>
      </c>
      <c r="B354" s="120" t="s">
        <v>307</v>
      </c>
      <c r="C354" s="120" t="s">
        <v>849</v>
      </c>
      <c r="D354" s="121">
        <v>6.5531022906536496</v>
      </c>
      <c r="E354" s="121">
        <v>33.225920905532845</v>
      </c>
      <c r="F354" s="121">
        <v>1.7324379105190872</v>
      </c>
    </row>
    <row r="355" spans="1:6" ht="15.75" outlineLevel="2" thickBot="1" x14ac:dyDescent="0.3">
      <c r="A355" s="120" t="s">
        <v>1155</v>
      </c>
      <c r="B355" s="120" t="s">
        <v>308</v>
      </c>
      <c r="C355" s="120" t="s">
        <v>849</v>
      </c>
      <c r="D355" s="121">
        <v>3.936633457232238E-2</v>
      </c>
      <c r="E355" s="121">
        <v>6.6391309657817643E-2</v>
      </c>
      <c r="F355" s="121">
        <v>1.2533244405351484E-2</v>
      </c>
    </row>
    <row r="356" spans="1:6" ht="15.75" outlineLevel="2" thickBot="1" x14ac:dyDescent="0.3">
      <c r="A356" s="120" t="s">
        <v>1155</v>
      </c>
      <c r="B356" s="120" t="s">
        <v>234</v>
      </c>
      <c r="C356" s="120" t="s">
        <v>840</v>
      </c>
      <c r="D356" s="121">
        <v>1.4812262146025433E-2</v>
      </c>
      <c r="E356" s="121">
        <v>2.7349348326496086E-3</v>
      </c>
      <c r="F356" s="121">
        <v>2.2656456026293901E-3</v>
      </c>
    </row>
    <row r="357" spans="1:6" ht="15.75" outlineLevel="2" thickBot="1" x14ac:dyDescent="0.3">
      <c r="A357" s="120" t="s">
        <v>1155</v>
      </c>
      <c r="B357" s="120" t="s">
        <v>235</v>
      </c>
      <c r="C357" s="120" t="s">
        <v>841</v>
      </c>
      <c r="D357" s="121">
        <v>1.166103436253122</v>
      </c>
      <c r="E357" s="121">
        <v>0.19985165093383003</v>
      </c>
      <c r="F357" s="121">
        <v>0.10593931650774722</v>
      </c>
    </row>
    <row r="358" spans="1:6" ht="15.75" outlineLevel="2" thickBot="1" x14ac:dyDescent="0.3">
      <c r="A358" s="120" t="s">
        <v>1155</v>
      </c>
      <c r="B358" s="120" t="s">
        <v>236</v>
      </c>
      <c r="C358" s="120" t="s">
        <v>841</v>
      </c>
      <c r="D358" s="121">
        <v>9.6245623182638089E-4</v>
      </c>
      <c r="E358" s="121">
        <v>1.651286068691407E-4</v>
      </c>
      <c r="F358" s="121">
        <v>8.6033275044299789E-5</v>
      </c>
    </row>
    <row r="359" spans="1:6" ht="15.75" outlineLevel="2" thickBot="1" x14ac:dyDescent="0.3">
      <c r="A359" s="120" t="s">
        <v>1155</v>
      </c>
      <c r="B359" s="120" t="s">
        <v>237</v>
      </c>
      <c r="C359" s="120" t="s">
        <v>841</v>
      </c>
      <c r="D359" s="121">
        <v>4.9556473454554276E-4</v>
      </c>
      <c r="E359" s="121">
        <v>8.5966287698188335E-5</v>
      </c>
      <c r="F359" s="121">
        <v>4.3233992644570861E-5</v>
      </c>
    </row>
    <row r="360" spans="1:6" ht="15.75" outlineLevel="2" thickBot="1" x14ac:dyDescent="0.3">
      <c r="A360" s="120" t="s">
        <v>1155</v>
      </c>
      <c r="B360" s="120" t="s">
        <v>238</v>
      </c>
      <c r="C360" s="120" t="s">
        <v>841</v>
      </c>
      <c r="D360" s="121">
        <v>1.2013049788665736E-2</v>
      </c>
      <c r="E360" s="121">
        <v>2.2133823050691937E-3</v>
      </c>
      <c r="F360" s="121">
        <v>1.1735856364995113E-3</v>
      </c>
    </row>
    <row r="361" spans="1:6" ht="15.75" outlineLevel="2" thickBot="1" x14ac:dyDescent="0.3">
      <c r="A361" s="120" t="s">
        <v>1155</v>
      </c>
      <c r="B361" s="120" t="s">
        <v>239</v>
      </c>
      <c r="C361" s="120" t="s">
        <v>841</v>
      </c>
      <c r="D361" s="121">
        <v>4.5164212874975566E-3</v>
      </c>
      <c r="E361" s="121">
        <v>9.1597992001587092E-4</v>
      </c>
      <c r="F361" s="121">
        <v>3.9573094225127164E-4</v>
      </c>
    </row>
    <row r="362" spans="1:6" ht="15.75" outlineLevel="2" thickBot="1" x14ac:dyDescent="0.3">
      <c r="A362" s="120" t="s">
        <v>1155</v>
      </c>
      <c r="B362" s="120" t="s">
        <v>240</v>
      </c>
      <c r="C362" s="120" t="s">
        <v>843</v>
      </c>
      <c r="D362" s="121">
        <v>2.5240107770333675E-3</v>
      </c>
      <c r="E362" s="121">
        <v>5.7484397940891629E-4</v>
      </c>
      <c r="F362" s="121">
        <v>4.6641875677741099E-4</v>
      </c>
    </row>
    <row r="363" spans="1:6" ht="15.75" outlineLevel="2" thickBot="1" x14ac:dyDescent="0.3">
      <c r="A363" s="120" t="s">
        <v>1155</v>
      </c>
      <c r="B363" s="120" t="s">
        <v>241</v>
      </c>
      <c r="C363" s="120" t="s">
        <v>843</v>
      </c>
      <c r="D363" s="121">
        <v>4.1551473363535575E-2</v>
      </c>
      <c r="E363" s="121">
        <v>6.9847512993408004E-3</v>
      </c>
      <c r="F363" s="121">
        <v>3.4621517214735355E-3</v>
      </c>
    </row>
    <row r="364" spans="1:6" ht="15.75" outlineLevel="2" thickBot="1" x14ac:dyDescent="0.3">
      <c r="A364" s="120" t="s">
        <v>1155</v>
      </c>
      <c r="B364" s="120" t="s">
        <v>242</v>
      </c>
      <c r="C364" s="120" t="s">
        <v>844</v>
      </c>
      <c r="D364" s="121">
        <v>0.94096091704995</v>
      </c>
      <c r="E364" s="121">
        <v>0.27264756268586399</v>
      </c>
      <c r="F364" s="121">
        <v>0.16458803457376503</v>
      </c>
    </row>
    <row r="365" spans="1:6" ht="15.75" outlineLevel="2" thickBot="1" x14ac:dyDescent="0.3">
      <c r="A365" s="120" t="s">
        <v>1155</v>
      </c>
      <c r="B365" s="120" t="s">
        <v>243</v>
      </c>
      <c r="C365" s="120" t="s">
        <v>844</v>
      </c>
      <c r="D365" s="121">
        <v>3.3090715092039813E-2</v>
      </c>
      <c r="E365" s="121">
        <v>8.4277117438459996E-3</v>
      </c>
      <c r="F365" s="121">
        <v>4.9771193184919467E-3</v>
      </c>
    </row>
    <row r="366" spans="1:6" ht="15.75" outlineLevel="2" thickBot="1" x14ac:dyDescent="0.3">
      <c r="A366" s="120" t="s">
        <v>1155</v>
      </c>
      <c r="B366" s="120" t="s">
        <v>244</v>
      </c>
      <c r="C366" s="120" t="s">
        <v>844</v>
      </c>
      <c r="D366" s="121">
        <v>2.7292278643015123E-2</v>
      </c>
      <c r="E366" s="121">
        <v>5.0372510640286491E-3</v>
      </c>
      <c r="F366" s="121">
        <v>2.5869844640619903E-3</v>
      </c>
    </row>
    <row r="367" spans="1:6" ht="15.75" outlineLevel="2" thickBot="1" x14ac:dyDescent="0.3">
      <c r="A367" s="120" t="s">
        <v>1155</v>
      </c>
      <c r="B367" s="120" t="s">
        <v>245</v>
      </c>
      <c r="C367" s="120" t="s">
        <v>844</v>
      </c>
      <c r="D367" s="121">
        <v>0.5469284019525138</v>
      </c>
      <c r="E367" s="121">
        <v>0.10500102859124681</v>
      </c>
      <c r="F367" s="121">
        <v>5.0589887844581467E-2</v>
      </c>
    </row>
    <row r="368" spans="1:6" ht="15.75" outlineLevel="2" thickBot="1" x14ac:dyDescent="0.3">
      <c r="A368" s="120" t="s">
        <v>1155</v>
      </c>
      <c r="B368" s="120" t="s">
        <v>203</v>
      </c>
      <c r="C368" s="120" t="s">
        <v>839</v>
      </c>
      <c r="D368" s="121">
        <v>0.36723335119213268</v>
      </c>
      <c r="E368" s="121">
        <v>7.6513247171050625E-2</v>
      </c>
      <c r="F368" s="121">
        <v>1.6790509473003982E-2</v>
      </c>
    </row>
    <row r="369" spans="1:6" ht="15.75" outlineLevel="2" thickBot="1" x14ac:dyDescent="0.3">
      <c r="A369" s="120" t="s">
        <v>1155</v>
      </c>
      <c r="B369" s="120" t="s">
        <v>204</v>
      </c>
      <c r="C369" s="120" t="s">
        <v>840</v>
      </c>
      <c r="D369" s="121">
        <v>7.4895741215138492E-2</v>
      </c>
      <c r="E369" s="121">
        <v>1.1895671460623316E-2</v>
      </c>
      <c r="F369" s="121">
        <v>2.451509618174183E-3</v>
      </c>
    </row>
    <row r="370" spans="1:6" ht="15.75" outlineLevel="2" thickBot="1" x14ac:dyDescent="0.3">
      <c r="A370" s="120" t="s">
        <v>1155</v>
      </c>
      <c r="B370" s="120" t="s">
        <v>205</v>
      </c>
      <c r="C370" s="120" t="s">
        <v>840</v>
      </c>
      <c r="D370" s="121">
        <v>5.6083788656628102E-2</v>
      </c>
      <c r="E370" s="121">
        <v>8.9486087891245819E-3</v>
      </c>
      <c r="F370" s="121">
        <v>1.3148234817511055E-3</v>
      </c>
    </row>
    <row r="371" spans="1:6" ht="15.75" outlineLevel="2" thickBot="1" x14ac:dyDescent="0.3">
      <c r="A371" s="120" t="s">
        <v>1155</v>
      </c>
      <c r="B371" s="120" t="s">
        <v>206</v>
      </c>
      <c r="C371" s="120" t="s">
        <v>840</v>
      </c>
      <c r="D371" s="121">
        <v>4.8232136075412907E-2</v>
      </c>
      <c r="E371" s="121">
        <v>8.511060067882192E-3</v>
      </c>
      <c r="F371" s="121">
        <v>1.9494308852413065E-3</v>
      </c>
    </row>
    <row r="372" spans="1:6" ht="15.75" outlineLevel="2" thickBot="1" x14ac:dyDescent="0.3">
      <c r="A372" s="120" t="s">
        <v>1155</v>
      </c>
      <c r="B372" s="120" t="s">
        <v>207</v>
      </c>
      <c r="C372" s="120" t="s">
        <v>840</v>
      </c>
      <c r="D372" s="121">
        <v>1.1342943898895829E-2</v>
      </c>
      <c r="E372" s="121">
        <v>1.7850351024142981E-3</v>
      </c>
      <c r="F372" s="121">
        <v>3.5690011258921345E-4</v>
      </c>
    </row>
    <row r="373" spans="1:6" ht="15.75" outlineLevel="2" thickBot="1" x14ac:dyDescent="0.3">
      <c r="A373" s="120" t="s">
        <v>1155</v>
      </c>
      <c r="B373" s="120" t="s">
        <v>208</v>
      </c>
      <c r="C373" s="120" t="s">
        <v>840</v>
      </c>
      <c r="D373" s="121">
        <v>0.24075606756527435</v>
      </c>
      <c r="E373" s="121">
        <v>3.8027601526208821E-2</v>
      </c>
      <c r="F373" s="121">
        <v>7.8994382856860824E-3</v>
      </c>
    </row>
    <row r="374" spans="1:6" ht="15.75" outlineLevel="2" thickBot="1" x14ac:dyDescent="0.3">
      <c r="A374" s="120" t="s">
        <v>1155</v>
      </c>
      <c r="B374" s="120" t="s">
        <v>209</v>
      </c>
      <c r="C374" s="120" t="s">
        <v>840</v>
      </c>
      <c r="D374" s="121">
        <v>0.31454516300417962</v>
      </c>
      <c r="E374" s="121">
        <v>6.6666609485187087E-2</v>
      </c>
      <c r="F374" s="121">
        <v>1.5110205452930302E-2</v>
      </c>
    </row>
    <row r="375" spans="1:6" ht="15.75" outlineLevel="2" thickBot="1" x14ac:dyDescent="0.3">
      <c r="A375" s="120" t="s">
        <v>1155</v>
      </c>
      <c r="B375" s="120" t="s">
        <v>210</v>
      </c>
      <c r="C375" s="120" t="s">
        <v>840</v>
      </c>
      <c r="D375" s="121">
        <v>7.1868580740886229E-2</v>
      </c>
      <c r="E375" s="121">
        <v>1.3048569168981363E-2</v>
      </c>
      <c r="F375" s="121">
        <v>1.6411670428150811E-3</v>
      </c>
    </row>
    <row r="376" spans="1:6" ht="15.75" outlineLevel="2" thickBot="1" x14ac:dyDescent="0.3">
      <c r="A376" s="120" t="s">
        <v>1155</v>
      </c>
      <c r="B376" s="120" t="s">
        <v>211</v>
      </c>
      <c r="C376" s="120" t="s">
        <v>840</v>
      </c>
      <c r="D376" s="121">
        <v>0.19177418197562757</v>
      </c>
      <c r="E376" s="121">
        <v>3.2993400923116624E-2</v>
      </c>
      <c r="F376" s="121">
        <v>7.6170766639064424E-3</v>
      </c>
    </row>
    <row r="377" spans="1:6" ht="15.75" outlineLevel="2" thickBot="1" x14ac:dyDescent="0.3">
      <c r="A377" s="120" t="s">
        <v>1155</v>
      </c>
      <c r="B377" s="120" t="s">
        <v>212</v>
      </c>
      <c r="C377" s="120" t="s">
        <v>840</v>
      </c>
      <c r="D377" s="121">
        <v>2.9785321333885395E-2</v>
      </c>
      <c r="E377" s="121">
        <v>4.9434087855564478E-3</v>
      </c>
      <c r="F377" s="121">
        <v>1.1386652269117523E-3</v>
      </c>
    </row>
    <row r="378" spans="1:6" ht="15.75" outlineLevel="2" thickBot="1" x14ac:dyDescent="0.3">
      <c r="A378" s="120" t="s">
        <v>1155</v>
      </c>
      <c r="B378" s="120" t="s">
        <v>213</v>
      </c>
      <c r="C378" s="120" t="s">
        <v>840</v>
      </c>
      <c r="D378" s="121">
        <v>0.18477640058009612</v>
      </c>
      <c r="E378" s="121">
        <v>2.8983262068949498E-2</v>
      </c>
      <c r="F378" s="121">
        <v>6.2404641644206301E-3</v>
      </c>
    </row>
    <row r="379" spans="1:6" ht="15.75" outlineLevel="2" thickBot="1" x14ac:dyDescent="0.3">
      <c r="A379" s="120" t="s">
        <v>1155</v>
      </c>
      <c r="B379" s="120" t="s">
        <v>214</v>
      </c>
      <c r="C379" s="120" t="s">
        <v>840</v>
      </c>
      <c r="D379" s="121">
        <v>0.20436502355320788</v>
      </c>
      <c r="E379" s="121">
        <v>3.0935421256187878E-2</v>
      </c>
      <c r="F379" s="121">
        <v>5.1411259946542893E-3</v>
      </c>
    </row>
    <row r="380" spans="1:6" ht="15.75" outlineLevel="2" thickBot="1" x14ac:dyDescent="0.3">
      <c r="A380" s="120" t="s">
        <v>1155</v>
      </c>
      <c r="B380" s="120" t="s">
        <v>215</v>
      </c>
      <c r="C380" s="120" t="s">
        <v>840</v>
      </c>
      <c r="D380" s="121">
        <v>1.6261522684018176E-2</v>
      </c>
      <c r="E380" s="121">
        <v>2.5558664565336533E-3</v>
      </c>
      <c r="F380" s="121">
        <v>3.6175288929589681E-4</v>
      </c>
    </row>
    <row r="381" spans="1:6" ht="15.75" outlineLevel="2" thickBot="1" x14ac:dyDescent="0.3">
      <c r="A381" s="120" t="s">
        <v>1155</v>
      </c>
      <c r="B381" s="120" t="s">
        <v>216</v>
      </c>
      <c r="C381" s="120" t="s">
        <v>840</v>
      </c>
      <c r="D381" s="121">
        <v>0.64907508163717709</v>
      </c>
      <c r="E381" s="121">
        <v>0.11752336922060226</v>
      </c>
      <c r="F381" s="121">
        <v>2.6827486048539878E-2</v>
      </c>
    </row>
    <row r="382" spans="1:6" ht="15.75" outlineLevel="2" thickBot="1" x14ac:dyDescent="0.3">
      <c r="A382" s="120" t="s">
        <v>1155</v>
      </c>
      <c r="B382" s="120" t="s">
        <v>217</v>
      </c>
      <c r="C382" s="120" t="s">
        <v>840</v>
      </c>
      <c r="D382" s="121">
        <v>0.34838449694008472</v>
      </c>
      <c r="E382" s="121">
        <v>6.4289008629151573E-2</v>
      </c>
      <c r="F382" s="121">
        <v>1.4953610125966849E-2</v>
      </c>
    </row>
    <row r="383" spans="1:6" ht="15.75" outlineLevel="2" thickBot="1" x14ac:dyDescent="0.3">
      <c r="A383" s="120" t="s">
        <v>1155</v>
      </c>
      <c r="B383" s="120" t="s">
        <v>218</v>
      </c>
      <c r="C383" s="120" t="s">
        <v>841</v>
      </c>
      <c r="D383" s="121">
        <v>0.4733467207668578</v>
      </c>
      <c r="E383" s="121">
        <v>8.6243697315385379E-2</v>
      </c>
      <c r="F383" s="121">
        <v>1.8491794158863116E-2</v>
      </c>
    </row>
    <row r="384" spans="1:6" ht="15.75" outlineLevel="2" thickBot="1" x14ac:dyDescent="0.3">
      <c r="A384" s="120" t="s">
        <v>1155</v>
      </c>
      <c r="B384" s="120" t="s">
        <v>219</v>
      </c>
      <c r="C384" s="120" t="s">
        <v>841</v>
      </c>
      <c r="D384" s="121">
        <v>15.003530106533731</v>
      </c>
      <c r="E384" s="121">
        <v>2.4833291286552477</v>
      </c>
      <c r="F384" s="121">
        <v>0.36762914964236371</v>
      </c>
    </row>
    <row r="385" spans="1:6" ht="15.75" outlineLevel="2" thickBot="1" x14ac:dyDescent="0.3">
      <c r="A385" s="120" t="s">
        <v>1155</v>
      </c>
      <c r="B385" s="120" t="s">
        <v>220</v>
      </c>
      <c r="C385" s="120" t="s">
        <v>841</v>
      </c>
      <c r="D385" s="121">
        <v>9.2510861352528104E-2</v>
      </c>
      <c r="E385" s="121">
        <v>1.6420039912375561E-2</v>
      </c>
      <c r="F385" s="121">
        <v>2.1886812046762951E-3</v>
      </c>
    </row>
    <row r="386" spans="1:6" ht="15.75" outlineLevel="2" thickBot="1" x14ac:dyDescent="0.3">
      <c r="A386" s="120" t="s">
        <v>1155</v>
      </c>
      <c r="B386" s="120" t="s">
        <v>221</v>
      </c>
      <c r="C386" s="120" t="s">
        <v>841</v>
      </c>
      <c r="D386" s="121">
        <v>3.1346734676988321E-2</v>
      </c>
      <c r="E386" s="121">
        <v>5.3258325695067802E-3</v>
      </c>
      <c r="F386" s="121">
        <v>7.3215734437061253E-4</v>
      </c>
    </row>
    <row r="387" spans="1:6" ht="15.75" outlineLevel="2" thickBot="1" x14ac:dyDescent="0.3">
      <c r="A387" s="120" t="s">
        <v>1155</v>
      </c>
      <c r="B387" s="120" t="s">
        <v>222</v>
      </c>
      <c r="C387" s="120" t="s">
        <v>841</v>
      </c>
      <c r="D387" s="121">
        <v>2.2844311761142655E-2</v>
      </c>
      <c r="E387" s="121">
        <v>3.6892780974877087E-3</v>
      </c>
      <c r="F387" s="121">
        <v>7.8176174644744309E-4</v>
      </c>
    </row>
    <row r="388" spans="1:6" ht="15.75" outlineLevel="2" thickBot="1" x14ac:dyDescent="0.3">
      <c r="A388" s="120" t="s">
        <v>1155</v>
      </c>
      <c r="B388" s="120" t="s">
        <v>223</v>
      </c>
      <c r="C388" s="120" t="s">
        <v>841</v>
      </c>
      <c r="D388" s="121">
        <v>4.7641013811548054E-2</v>
      </c>
      <c r="E388" s="121">
        <v>9.2270218261882066E-3</v>
      </c>
      <c r="F388" s="121">
        <v>1.0972994152208396E-3</v>
      </c>
    </row>
    <row r="389" spans="1:6" ht="15.75" outlineLevel="2" thickBot="1" x14ac:dyDescent="0.3">
      <c r="A389" s="120" t="s">
        <v>1155</v>
      </c>
      <c r="B389" s="120" t="s">
        <v>224</v>
      </c>
      <c r="C389" s="120" t="s">
        <v>842</v>
      </c>
      <c r="D389" s="121">
        <v>0.48242897838169702</v>
      </c>
      <c r="E389" s="121">
        <v>7.9697166843677433E-2</v>
      </c>
      <c r="F389" s="121">
        <v>1.146631305429243E-2</v>
      </c>
    </row>
    <row r="390" spans="1:6" ht="15.75" outlineLevel="2" thickBot="1" x14ac:dyDescent="0.3">
      <c r="A390" s="120" t="s">
        <v>1155</v>
      </c>
      <c r="B390" s="120" t="s">
        <v>225</v>
      </c>
      <c r="C390" s="120" t="s">
        <v>843</v>
      </c>
      <c r="D390" s="121">
        <v>1.0505341284276336E-3</v>
      </c>
      <c r="E390" s="121">
        <v>2.3905692692248007E-4</v>
      </c>
      <c r="F390" s="121">
        <v>5.4495865558370887E-5</v>
      </c>
    </row>
    <row r="391" spans="1:6" ht="15.75" outlineLevel="2" thickBot="1" x14ac:dyDescent="0.3">
      <c r="A391" s="120" t="s">
        <v>1155</v>
      </c>
      <c r="B391" s="120" t="s">
        <v>226</v>
      </c>
      <c r="C391" s="120" t="s">
        <v>843</v>
      </c>
      <c r="D391" s="121">
        <v>3.5583992420484898E-4</v>
      </c>
      <c r="E391" s="121">
        <v>5.7262598900266085E-5</v>
      </c>
      <c r="F391" s="121">
        <v>7.8959496745258436E-6</v>
      </c>
    </row>
    <row r="392" spans="1:6" ht="15.75" outlineLevel="2" thickBot="1" x14ac:dyDescent="0.3">
      <c r="A392" s="120" t="s">
        <v>1155</v>
      </c>
      <c r="B392" s="120" t="s">
        <v>227</v>
      </c>
      <c r="C392" s="120" t="s">
        <v>844</v>
      </c>
      <c r="D392" s="121">
        <v>2.440506416663847</v>
      </c>
      <c r="E392" s="121">
        <v>0.68925891562166886</v>
      </c>
      <c r="F392" s="121">
        <v>0.11682772847119502</v>
      </c>
    </row>
    <row r="393" spans="1:6" ht="15.75" outlineLevel="2" thickBot="1" x14ac:dyDescent="0.3">
      <c r="A393" s="120" t="s">
        <v>1155</v>
      </c>
      <c r="B393" s="120" t="s">
        <v>228</v>
      </c>
      <c r="C393" s="120" t="s">
        <v>844</v>
      </c>
      <c r="D393" s="121">
        <v>0.35134823284106309</v>
      </c>
      <c r="E393" s="121">
        <v>8.4739056124345222E-2</v>
      </c>
      <c r="F393" s="121">
        <v>1.3746683186321209E-2</v>
      </c>
    </row>
    <row r="394" spans="1:6" ht="15.75" outlineLevel="2" thickBot="1" x14ac:dyDescent="0.3">
      <c r="A394" s="120" t="s">
        <v>1155</v>
      </c>
      <c r="B394" s="120" t="s">
        <v>229</v>
      </c>
      <c r="C394" s="120" t="s">
        <v>844</v>
      </c>
      <c r="D394" s="121">
        <v>0.27676513572940969</v>
      </c>
      <c r="E394" s="121">
        <v>5.0147476094801045E-2</v>
      </c>
      <c r="F394" s="121">
        <v>7.1676422239578793E-3</v>
      </c>
    </row>
    <row r="395" spans="1:6" ht="15.75" outlineLevel="2" thickBot="1" x14ac:dyDescent="0.3">
      <c r="A395" s="120" t="s">
        <v>1155</v>
      </c>
      <c r="B395" s="120" t="s">
        <v>230</v>
      </c>
      <c r="C395" s="120" t="s">
        <v>844</v>
      </c>
      <c r="D395" s="121">
        <v>0.4046300441562527</v>
      </c>
      <c r="E395" s="121">
        <v>6.4709598564102355E-2</v>
      </c>
      <c r="F395" s="121">
        <v>1.1865990378658592E-2</v>
      </c>
    </row>
    <row r="396" spans="1:6" ht="15.75" outlineLevel="2" thickBot="1" x14ac:dyDescent="0.3">
      <c r="A396" s="120" t="s">
        <v>1155</v>
      </c>
      <c r="B396" s="120" t="s">
        <v>231</v>
      </c>
      <c r="C396" s="120" t="s">
        <v>844</v>
      </c>
      <c r="D396" s="121">
        <v>1.0886302548746686E-2</v>
      </c>
      <c r="E396" s="121">
        <v>1.8975140538489176E-3</v>
      </c>
      <c r="F396" s="121">
        <v>4.107549825548059E-4</v>
      </c>
    </row>
    <row r="397" spans="1:6" ht="15.75" outlineLevel="2" thickBot="1" x14ac:dyDescent="0.3">
      <c r="A397" s="120" t="s">
        <v>1155</v>
      </c>
      <c r="B397" s="120" t="s">
        <v>232</v>
      </c>
      <c r="C397" s="120" t="s">
        <v>844</v>
      </c>
      <c r="D397" s="121">
        <v>3.748205091053395E-3</v>
      </c>
      <c r="E397" s="121">
        <v>6.9620289180142919E-4</v>
      </c>
      <c r="F397" s="121">
        <v>9.7368639263961218E-5</v>
      </c>
    </row>
    <row r="398" spans="1:6" ht="15.75" outlineLevel="2" thickBot="1" x14ac:dyDescent="0.3">
      <c r="A398" s="120" t="s">
        <v>1155</v>
      </c>
      <c r="B398" s="120" t="s">
        <v>311</v>
      </c>
      <c r="C398" s="120" t="s">
        <v>850</v>
      </c>
      <c r="D398" s="121">
        <v>1.7304547407572343E-4</v>
      </c>
      <c r="E398" s="121">
        <v>2.4823793746234321E-5</v>
      </c>
      <c r="F398" s="121">
        <v>5.2535054494332086E-6</v>
      </c>
    </row>
    <row r="399" spans="1:6" ht="15.75" outlineLevel="1" thickBot="1" x14ac:dyDescent="0.3">
      <c r="A399" s="123" t="s">
        <v>1237</v>
      </c>
      <c r="B399" s="120"/>
      <c r="C399" s="120"/>
      <c r="D399" s="121">
        <f>SUBTOTAL(9,D196:D398)</f>
        <v>4019.8464689669008</v>
      </c>
      <c r="E399" s="121">
        <f>SUBTOTAL(9,E196:E398)</f>
        <v>312.69109383784377</v>
      </c>
      <c r="F399" s="121">
        <f>SUBTOTAL(9,F196:F398)</f>
        <v>468.43574097782999</v>
      </c>
    </row>
    <row r="400" spans="1:6" ht="15.75" outlineLevel="2" thickBot="1" x14ac:dyDescent="0.3">
      <c r="A400" s="120" t="s">
        <v>1238</v>
      </c>
      <c r="B400" s="120" t="s">
        <v>106</v>
      </c>
      <c r="C400" s="120" t="s">
        <v>839</v>
      </c>
      <c r="D400" s="121">
        <v>28.892496396058576</v>
      </c>
      <c r="E400" s="121">
        <v>0.30368636098416812</v>
      </c>
      <c r="F400" s="121">
        <v>28.359199045634494</v>
      </c>
    </row>
    <row r="401" spans="1:6" ht="15.75" outlineLevel="2" thickBot="1" x14ac:dyDescent="0.3">
      <c r="A401" s="120" t="s">
        <v>1238</v>
      </c>
      <c r="B401" s="120" t="s">
        <v>107</v>
      </c>
      <c r="C401" s="120" t="s">
        <v>839</v>
      </c>
      <c r="D401" s="121">
        <v>15.398369190611813</v>
      </c>
      <c r="E401" s="121">
        <v>0.15443189636464053</v>
      </c>
      <c r="F401" s="121">
        <v>7.2547422504457817</v>
      </c>
    </row>
    <row r="402" spans="1:6" ht="15.75" outlineLevel="2" thickBot="1" x14ac:dyDescent="0.3">
      <c r="A402" s="120" t="s">
        <v>1238</v>
      </c>
      <c r="B402" s="120" t="s">
        <v>108</v>
      </c>
      <c r="C402" s="120" t="s">
        <v>839</v>
      </c>
      <c r="D402" s="121">
        <v>28.297589843104689</v>
      </c>
      <c r="E402" s="121">
        <v>0.25115395839871796</v>
      </c>
      <c r="F402" s="121">
        <v>0.90401341452088124</v>
      </c>
    </row>
    <row r="403" spans="1:6" ht="15.75" outlineLevel="2" thickBot="1" x14ac:dyDescent="0.3">
      <c r="A403" s="120" t="s">
        <v>1238</v>
      </c>
      <c r="B403" s="120" t="s">
        <v>109</v>
      </c>
      <c r="C403" s="120" t="s">
        <v>840</v>
      </c>
      <c r="D403" s="121">
        <v>8.7591069212505204</v>
      </c>
      <c r="E403" s="121">
        <v>5.2923111396978917E-2</v>
      </c>
      <c r="F403" s="121">
        <v>2.0982890592185059</v>
      </c>
    </row>
    <row r="404" spans="1:6" ht="15.75" outlineLevel="2" thickBot="1" x14ac:dyDescent="0.3">
      <c r="A404" s="120" t="s">
        <v>1238</v>
      </c>
      <c r="B404" s="120" t="s">
        <v>110</v>
      </c>
      <c r="C404" s="120" t="s">
        <v>840</v>
      </c>
      <c r="D404" s="121">
        <v>0.32971851507644873</v>
      </c>
      <c r="E404" s="121">
        <v>3.5349820029703626E-3</v>
      </c>
      <c r="F404" s="121">
        <v>7.3065476303380686E-2</v>
      </c>
    </row>
    <row r="405" spans="1:6" ht="15.75" outlineLevel="2" thickBot="1" x14ac:dyDescent="0.3">
      <c r="A405" s="120" t="s">
        <v>1238</v>
      </c>
      <c r="B405" s="120" t="s">
        <v>111</v>
      </c>
      <c r="C405" s="120" t="s">
        <v>840</v>
      </c>
      <c r="D405" s="121">
        <v>0.39802966209188156</v>
      </c>
      <c r="E405" s="121">
        <v>4.2331968339057767E-3</v>
      </c>
      <c r="F405" s="121">
        <v>8.7302865299579785E-2</v>
      </c>
    </row>
    <row r="406" spans="1:6" ht="15.75" outlineLevel="2" thickBot="1" x14ac:dyDescent="0.3">
      <c r="A406" s="120" t="s">
        <v>1238</v>
      </c>
      <c r="B406" s="120" t="s">
        <v>112</v>
      </c>
      <c r="C406" s="120" t="s">
        <v>840</v>
      </c>
      <c r="D406" s="121">
        <v>2.8916736943729593E-3</v>
      </c>
      <c r="E406" s="121">
        <v>2.9617112228134519E-5</v>
      </c>
      <c r="F406" s="121">
        <v>7.2484995886746358E-4</v>
      </c>
    </row>
    <row r="407" spans="1:6" ht="15.75" outlineLevel="2" thickBot="1" x14ac:dyDescent="0.3">
      <c r="A407" s="120" t="s">
        <v>1238</v>
      </c>
      <c r="B407" s="120" t="s">
        <v>113</v>
      </c>
      <c r="C407" s="120" t="s">
        <v>840</v>
      </c>
      <c r="D407" s="121">
        <v>22.940104355030186</v>
      </c>
      <c r="E407" s="121">
        <v>0.13910543323262659</v>
      </c>
      <c r="F407" s="121">
        <v>5.3899742945235456</v>
      </c>
    </row>
    <row r="408" spans="1:6" ht="15.75" outlineLevel="2" thickBot="1" x14ac:dyDescent="0.3">
      <c r="A408" s="120" t="s">
        <v>1238</v>
      </c>
      <c r="B408" s="120" t="s">
        <v>114</v>
      </c>
      <c r="C408" s="120" t="s">
        <v>840</v>
      </c>
      <c r="D408" s="121">
        <v>8.1495984060569598E-2</v>
      </c>
      <c r="E408" s="121">
        <v>8.3469839209953094E-4</v>
      </c>
      <c r="F408" s="121">
        <v>1.787849567994744E-2</v>
      </c>
    </row>
    <row r="409" spans="1:6" ht="15.75" outlineLevel="2" thickBot="1" x14ac:dyDescent="0.3">
      <c r="A409" s="120" t="s">
        <v>1238</v>
      </c>
      <c r="B409" s="120" t="s">
        <v>115</v>
      </c>
      <c r="C409" s="120" t="s">
        <v>841</v>
      </c>
      <c r="D409" s="121">
        <v>0.37046014261282645</v>
      </c>
      <c r="E409" s="121">
        <v>3.7943279879522119E-3</v>
      </c>
      <c r="F409" s="121">
        <v>8.8489461179916656E-2</v>
      </c>
    </row>
    <row r="410" spans="1:6" ht="15.75" outlineLevel="2" thickBot="1" x14ac:dyDescent="0.3">
      <c r="A410" s="120" t="s">
        <v>1238</v>
      </c>
      <c r="B410" s="120" t="s">
        <v>116</v>
      </c>
      <c r="C410" s="120" t="s">
        <v>841</v>
      </c>
      <c r="D410" s="121">
        <v>2.8348106173152365E-2</v>
      </c>
      <c r="E410" s="121">
        <v>2.9034722754340078E-4</v>
      </c>
      <c r="F410" s="121">
        <v>6.5309635538066037E-3</v>
      </c>
    </row>
    <row r="411" spans="1:6" ht="15.75" outlineLevel="2" thickBot="1" x14ac:dyDescent="0.3">
      <c r="A411" s="120" t="s">
        <v>1238</v>
      </c>
      <c r="B411" s="120" t="s">
        <v>117</v>
      </c>
      <c r="C411" s="120" t="s">
        <v>842</v>
      </c>
      <c r="D411" s="121">
        <v>1.3115748088262804</v>
      </c>
      <c r="E411" s="121">
        <v>1.5182919599063016E-2</v>
      </c>
      <c r="F411" s="121">
        <v>0.34601020530996529</v>
      </c>
    </row>
    <row r="412" spans="1:6" ht="15.75" outlineLevel="2" thickBot="1" x14ac:dyDescent="0.3">
      <c r="A412" s="120" t="s">
        <v>1238</v>
      </c>
      <c r="B412" s="120" t="s">
        <v>118</v>
      </c>
      <c r="C412" s="120" t="s">
        <v>842</v>
      </c>
      <c r="D412" s="121">
        <v>20.316187785989264</v>
      </c>
      <c r="E412" s="121">
        <v>0.23264501710387941</v>
      </c>
      <c r="F412" s="121">
        <v>4.89103764886063</v>
      </c>
    </row>
    <row r="413" spans="1:6" ht="15.75" outlineLevel="2" thickBot="1" x14ac:dyDescent="0.3">
      <c r="A413" s="120" t="s">
        <v>1238</v>
      </c>
      <c r="B413" s="120" t="s">
        <v>119</v>
      </c>
      <c r="C413" s="120" t="s">
        <v>842</v>
      </c>
      <c r="D413" s="121">
        <v>18.145618149340976</v>
      </c>
      <c r="E413" s="121">
        <v>0.20268608088060674</v>
      </c>
      <c r="F413" s="121">
        <v>6.3426238733473337</v>
      </c>
    </row>
    <row r="414" spans="1:6" ht="15.75" outlineLevel="2" thickBot="1" x14ac:dyDescent="0.3">
      <c r="A414" s="120" t="s">
        <v>1238</v>
      </c>
      <c r="B414" s="120" t="s">
        <v>120</v>
      </c>
      <c r="C414" s="120" t="s">
        <v>842</v>
      </c>
      <c r="D414" s="121">
        <v>355.7079738943462</v>
      </c>
      <c r="E414" s="121">
        <v>2.2323435980171009</v>
      </c>
      <c r="F414" s="121">
        <v>99.680906012902824</v>
      </c>
    </row>
    <row r="415" spans="1:6" ht="15.75" outlineLevel="2" thickBot="1" x14ac:dyDescent="0.3">
      <c r="A415" s="120" t="s">
        <v>1238</v>
      </c>
      <c r="B415" s="120" t="s">
        <v>121</v>
      </c>
      <c r="C415" s="120" t="s">
        <v>842</v>
      </c>
      <c r="D415" s="121">
        <v>23.263990800124983</v>
      </c>
      <c r="E415" s="121">
        <v>0.28415173763849966</v>
      </c>
      <c r="F415" s="121">
        <v>6.8851133992599838</v>
      </c>
    </row>
    <row r="416" spans="1:6" ht="15.75" outlineLevel="2" thickBot="1" x14ac:dyDescent="0.3">
      <c r="A416" s="120" t="s">
        <v>1238</v>
      </c>
      <c r="B416" s="120" t="s">
        <v>122</v>
      </c>
      <c r="C416" s="120" t="s">
        <v>842</v>
      </c>
      <c r="D416" s="121">
        <v>194.42023653479814</v>
      </c>
      <c r="E416" s="121">
        <v>1.9596512829482382</v>
      </c>
      <c r="F416" s="121">
        <v>49.822218387866727</v>
      </c>
    </row>
    <row r="417" spans="1:6" ht="15.75" outlineLevel="2" thickBot="1" x14ac:dyDescent="0.3">
      <c r="A417" s="120" t="s">
        <v>1238</v>
      </c>
      <c r="B417" s="120" t="s">
        <v>123</v>
      </c>
      <c r="C417" s="120" t="s">
        <v>842</v>
      </c>
      <c r="D417" s="121">
        <v>15.881492002512223</v>
      </c>
      <c r="E417" s="121">
        <v>0.18164185543859548</v>
      </c>
      <c r="F417" s="121">
        <v>4.1339936182861523</v>
      </c>
    </row>
    <row r="418" spans="1:6" ht="15.75" outlineLevel="2" thickBot="1" x14ac:dyDescent="0.3">
      <c r="A418" s="120" t="s">
        <v>1238</v>
      </c>
      <c r="B418" s="120" t="s">
        <v>124</v>
      </c>
      <c r="C418" s="120" t="s">
        <v>842</v>
      </c>
      <c r="D418" s="121">
        <v>216.64895129213588</v>
      </c>
      <c r="E418" s="121">
        <v>1.8167543818430625</v>
      </c>
      <c r="F418" s="121">
        <v>49.804641456104534</v>
      </c>
    </row>
    <row r="419" spans="1:6" ht="15.75" outlineLevel="2" thickBot="1" x14ac:dyDescent="0.3">
      <c r="A419" s="120" t="s">
        <v>1238</v>
      </c>
      <c r="B419" s="120" t="s">
        <v>125</v>
      </c>
      <c r="C419" s="120" t="s">
        <v>842</v>
      </c>
      <c r="D419" s="121">
        <v>20.020958105508853</v>
      </c>
      <c r="E419" s="121">
        <v>6.6957919609510974E-2</v>
      </c>
      <c r="F419" s="121">
        <v>7.65584346057061</v>
      </c>
    </row>
    <row r="420" spans="1:6" ht="15.75" outlineLevel="2" thickBot="1" x14ac:dyDescent="0.3">
      <c r="A420" s="120" t="s">
        <v>1238</v>
      </c>
      <c r="B420" s="120" t="s">
        <v>126</v>
      </c>
      <c r="C420" s="120" t="s">
        <v>842</v>
      </c>
      <c r="D420" s="121">
        <v>148.33213778160444</v>
      </c>
      <c r="E420" s="121">
        <v>0.4960707247738454</v>
      </c>
      <c r="F420" s="121">
        <v>54.902352665248749</v>
      </c>
    </row>
    <row r="421" spans="1:6" ht="15.75" outlineLevel="2" thickBot="1" x14ac:dyDescent="0.3">
      <c r="A421" s="120" t="s">
        <v>1238</v>
      </c>
      <c r="B421" s="120" t="s">
        <v>127</v>
      </c>
      <c r="C421" s="120" t="s">
        <v>842</v>
      </c>
      <c r="D421" s="121">
        <v>8.9653171555887742E-2</v>
      </c>
      <c r="E421" s="121">
        <v>9.7809843204225196E-4</v>
      </c>
      <c r="F421" s="121">
        <v>1.8533359081509056E-2</v>
      </c>
    </row>
    <row r="422" spans="1:6" ht="15.75" outlineLevel="2" thickBot="1" x14ac:dyDescent="0.3">
      <c r="A422" s="120" t="s">
        <v>1238</v>
      </c>
      <c r="B422" s="120" t="s">
        <v>128</v>
      </c>
      <c r="C422" s="120" t="s">
        <v>843</v>
      </c>
      <c r="D422" s="121">
        <v>0.15738713964068585</v>
      </c>
      <c r="E422" s="121">
        <v>1.9773231543563198E-3</v>
      </c>
      <c r="F422" s="121">
        <v>3.7690643960571132E-2</v>
      </c>
    </row>
    <row r="423" spans="1:6" ht="15.75" outlineLevel="2" thickBot="1" x14ac:dyDescent="0.3">
      <c r="A423" s="120" t="s">
        <v>1238</v>
      </c>
      <c r="B423" s="120" t="s">
        <v>129</v>
      </c>
      <c r="C423" s="120" t="s">
        <v>844</v>
      </c>
      <c r="D423" s="121">
        <v>2.1254239824241865</v>
      </c>
      <c r="E423" s="121">
        <v>2.313157561826322E-2</v>
      </c>
      <c r="F423" s="121">
        <v>0.59643870825164613</v>
      </c>
    </row>
    <row r="424" spans="1:6" ht="15.75" outlineLevel="2" thickBot="1" x14ac:dyDescent="0.3">
      <c r="A424" s="120" t="s">
        <v>1238</v>
      </c>
      <c r="B424" s="120" t="s">
        <v>130</v>
      </c>
      <c r="C424" s="120" t="s">
        <v>844</v>
      </c>
      <c r="D424" s="121">
        <v>13.799442664384699</v>
      </c>
      <c r="E424" s="121">
        <v>0.15764465036270867</v>
      </c>
      <c r="F424" s="121">
        <v>4.2315604142414305</v>
      </c>
    </row>
    <row r="425" spans="1:6" ht="15.75" outlineLevel="2" thickBot="1" x14ac:dyDescent="0.3">
      <c r="A425" s="120" t="s">
        <v>1238</v>
      </c>
      <c r="B425" s="120" t="s">
        <v>131</v>
      </c>
      <c r="C425" s="120" t="s">
        <v>844</v>
      </c>
      <c r="D425" s="121">
        <v>5.2879335001717702E-3</v>
      </c>
      <c r="E425" s="121">
        <v>5.4160084907936716E-5</v>
      </c>
      <c r="F425" s="121">
        <v>1.4277875770619887E-3</v>
      </c>
    </row>
    <row r="426" spans="1:6" ht="15.75" outlineLevel="2" thickBot="1" x14ac:dyDescent="0.3">
      <c r="A426" s="120" t="s">
        <v>1238</v>
      </c>
      <c r="B426" s="120" t="s">
        <v>132</v>
      </c>
      <c r="C426" s="120" t="s">
        <v>844</v>
      </c>
      <c r="D426" s="121">
        <v>9.2238389007958374E-2</v>
      </c>
      <c r="E426" s="121">
        <v>9.4472291005005327E-4</v>
      </c>
      <c r="F426" s="121">
        <v>2.6153426011123561E-2</v>
      </c>
    </row>
    <row r="427" spans="1:6" ht="15.75" outlineLevel="2" thickBot="1" x14ac:dyDescent="0.3">
      <c r="A427" s="120" t="s">
        <v>1238</v>
      </c>
      <c r="B427" s="120" t="s">
        <v>133</v>
      </c>
      <c r="C427" s="120" t="s">
        <v>845</v>
      </c>
      <c r="D427" s="121">
        <v>0.85893355893428114</v>
      </c>
      <c r="E427" s="121">
        <v>4.9344750825825977E-3</v>
      </c>
      <c r="F427" s="121">
        <v>0.220214051627343</v>
      </c>
    </row>
    <row r="428" spans="1:6" ht="15.75" outlineLevel="2" thickBot="1" x14ac:dyDescent="0.3">
      <c r="A428" s="120" t="s">
        <v>1238</v>
      </c>
      <c r="B428" s="120" t="s">
        <v>134</v>
      </c>
      <c r="C428" s="120" t="s">
        <v>839</v>
      </c>
      <c r="D428" s="121">
        <v>11.003149586338367</v>
      </c>
      <c r="E428" s="121">
        <v>0.21585476682069057</v>
      </c>
      <c r="F428" s="121">
        <v>1.2334655644307981</v>
      </c>
    </row>
    <row r="429" spans="1:6" ht="15.75" outlineLevel="2" thickBot="1" x14ac:dyDescent="0.3">
      <c r="A429" s="120" t="s">
        <v>1238</v>
      </c>
      <c r="B429" s="120" t="s">
        <v>135</v>
      </c>
      <c r="C429" s="120" t="s">
        <v>839</v>
      </c>
      <c r="D429" s="121">
        <v>127.41232178035955</v>
      </c>
      <c r="E429" s="121">
        <v>1.583004437578905</v>
      </c>
      <c r="F429" s="121">
        <v>12.645993984103715</v>
      </c>
    </row>
    <row r="430" spans="1:6" ht="15.75" outlineLevel="2" thickBot="1" x14ac:dyDescent="0.3">
      <c r="A430" s="120" t="s">
        <v>1238</v>
      </c>
      <c r="B430" s="120" t="s">
        <v>136</v>
      </c>
      <c r="C430" s="120" t="s">
        <v>839</v>
      </c>
      <c r="D430" s="121">
        <v>303.08085863139394</v>
      </c>
      <c r="E430" s="121">
        <v>2.4846904666789515</v>
      </c>
      <c r="F430" s="121">
        <v>6.46092565992201</v>
      </c>
    </row>
    <row r="431" spans="1:6" ht="15.75" outlineLevel="2" thickBot="1" x14ac:dyDescent="0.3">
      <c r="A431" s="120" t="s">
        <v>1238</v>
      </c>
      <c r="B431" s="120" t="s">
        <v>137</v>
      </c>
      <c r="C431" s="120" t="s">
        <v>839</v>
      </c>
      <c r="D431" s="121">
        <v>31.93891619347195</v>
      </c>
      <c r="E431" s="121">
        <v>0.43339990144545859</v>
      </c>
      <c r="F431" s="121">
        <v>1.1069280235145882</v>
      </c>
    </row>
    <row r="432" spans="1:6" ht="15.75" outlineLevel="2" thickBot="1" x14ac:dyDescent="0.3">
      <c r="A432" s="120" t="s">
        <v>1238</v>
      </c>
      <c r="B432" s="120" t="s">
        <v>138</v>
      </c>
      <c r="C432" s="120" t="s">
        <v>840</v>
      </c>
      <c r="D432" s="121">
        <v>4.4452201366190991</v>
      </c>
      <c r="E432" s="121">
        <v>5.3740593625303194E-2</v>
      </c>
      <c r="F432" s="121">
        <v>9.5177198930439869E-2</v>
      </c>
    </row>
    <row r="433" spans="1:6" ht="15.75" outlineLevel="2" thickBot="1" x14ac:dyDescent="0.3">
      <c r="A433" s="120" t="s">
        <v>1238</v>
      </c>
      <c r="B433" s="120" t="s">
        <v>139</v>
      </c>
      <c r="C433" s="120" t="s">
        <v>840</v>
      </c>
      <c r="D433" s="121">
        <v>3.9468121401028199E-2</v>
      </c>
      <c r="E433" s="121">
        <v>3.371670882635605E-4</v>
      </c>
      <c r="F433" s="121">
        <v>8.8150025727866226E-4</v>
      </c>
    </row>
    <row r="434" spans="1:6" ht="15.75" outlineLevel="2" thickBot="1" x14ac:dyDescent="0.3">
      <c r="A434" s="120" t="s">
        <v>1238</v>
      </c>
      <c r="B434" s="120" t="s">
        <v>140</v>
      </c>
      <c r="C434" s="120" t="s">
        <v>840</v>
      </c>
      <c r="D434" s="121">
        <v>7.6879412922974311</v>
      </c>
      <c r="E434" s="121">
        <v>8.4078185927524432E-2</v>
      </c>
      <c r="F434" s="121">
        <v>0.23567082013866242</v>
      </c>
    </row>
    <row r="435" spans="1:6" ht="15.75" outlineLevel="2" thickBot="1" x14ac:dyDescent="0.3">
      <c r="A435" s="120" t="s">
        <v>1238</v>
      </c>
      <c r="B435" s="120" t="s">
        <v>141</v>
      </c>
      <c r="C435" s="120" t="s">
        <v>840</v>
      </c>
      <c r="D435" s="121">
        <v>7.9744936368507551</v>
      </c>
      <c r="E435" s="121">
        <v>8.0580630767973518E-2</v>
      </c>
      <c r="F435" s="121">
        <v>0.16258902706963824</v>
      </c>
    </row>
    <row r="436" spans="1:6" ht="15.75" outlineLevel="2" thickBot="1" x14ac:dyDescent="0.3">
      <c r="A436" s="120" t="s">
        <v>1238</v>
      </c>
      <c r="B436" s="120" t="s">
        <v>142</v>
      </c>
      <c r="C436" s="120" t="s">
        <v>840</v>
      </c>
      <c r="D436" s="121">
        <v>16.921956904636911</v>
      </c>
      <c r="E436" s="121">
        <v>0.17072769416293987</v>
      </c>
      <c r="F436" s="121">
        <v>0.41293564117758158</v>
      </c>
    </row>
    <row r="437" spans="1:6" ht="15.75" outlineLevel="2" thickBot="1" x14ac:dyDescent="0.3">
      <c r="A437" s="120" t="s">
        <v>1238</v>
      </c>
      <c r="B437" s="120" t="s">
        <v>143</v>
      </c>
      <c r="C437" s="120" t="s">
        <v>840</v>
      </c>
      <c r="D437" s="121">
        <v>7.230268703044513</v>
      </c>
      <c r="E437" s="121">
        <v>6.8292659996191704E-2</v>
      </c>
      <c r="F437" s="121">
        <v>0.16960101737761951</v>
      </c>
    </row>
    <row r="438" spans="1:6" ht="15.75" outlineLevel="2" thickBot="1" x14ac:dyDescent="0.3">
      <c r="A438" s="120" t="s">
        <v>1238</v>
      </c>
      <c r="B438" s="120" t="s">
        <v>144</v>
      </c>
      <c r="C438" s="120" t="s">
        <v>840</v>
      </c>
      <c r="D438" s="121">
        <v>0.35386021958163411</v>
      </c>
      <c r="E438" s="121">
        <v>3.5261100310028442E-3</v>
      </c>
      <c r="F438" s="121">
        <v>8.5681489359130513E-3</v>
      </c>
    </row>
    <row r="439" spans="1:6" ht="15.75" outlineLevel="2" thickBot="1" x14ac:dyDescent="0.3">
      <c r="A439" s="120" t="s">
        <v>1238</v>
      </c>
      <c r="B439" s="120" t="s">
        <v>145</v>
      </c>
      <c r="C439" s="120" t="s">
        <v>840</v>
      </c>
      <c r="D439" s="121">
        <v>13.01833175630494</v>
      </c>
      <c r="E439" s="121">
        <v>0.1702633866192827</v>
      </c>
      <c r="F439" s="121">
        <v>0.30685293604941949</v>
      </c>
    </row>
    <row r="440" spans="1:6" ht="15.75" outlineLevel="2" thickBot="1" x14ac:dyDescent="0.3">
      <c r="A440" s="120" t="s">
        <v>1238</v>
      </c>
      <c r="B440" s="120" t="s">
        <v>146</v>
      </c>
      <c r="C440" s="120" t="s">
        <v>840</v>
      </c>
      <c r="D440" s="121">
        <v>4.1788679205956081</v>
      </c>
      <c r="E440" s="121">
        <v>0.13318550840513538</v>
      </c>
      <c r="F440" s="121">
        <v>0.15825193073509491</v>
      </c>
    </row>
    <row r="441" spans="1:6" ht="15.75" outlineLevel="2" thickBot="1" x14ac:dyDescent="0.3">
      <c r="A441" s="120" t="s">
        <v>1238</v>
      </c>
      <c r="B441" s="120" t="s">
        <v>147</v>
      </c>
      <c r="C441" s="120" t="s">
        <v>840</v>
      </c>
      <c r="D441" s="121">
        <v>32.394619631041024</v>
      </c>
      <c r="E441" s="121">
        <v>0.29709492483194511</v>
      </c>
      <c r="F441" s="121">
        <v>0.66429436097629446</v>
      </c>
    </row>
    <row r="442" spans="1:6" ht="15.75" outlineLevel="2" thickBot="1" x14ac:dyDescent="0.3">
      <c r="A442" s="120" t="s">
        <v>1238</v>
      </c>
      <c r="B442" s="120" t="s">
        <v>148</v>
      </c>
      <c r="C442" s="120" t="s">
        <v>840</v>
      </c>
      <c r="D442" s="121">
        <v>15.116971443649728</v>
      </c>
      <c r="E442" s="121">
        <v>0.15401946402075151</v>
      </c>
      <c r="F442" s="121">
        <v>0.46078778267052922</v>
      </c>
    </row>
    <row r="443" spans="1:6" ht="15.75" outlineLevel="2" thickBot="1" x14ac:dyDescent="0.3">
      <c r="A443" s="120" t="s">
        <v>1238</v>
      </c>
      <c r="B443" s="120" t="s">
        <v>149</v>
      </c>
      <c r="C443" s="120" t="s">
        <v>840</v>
      </c>
      <c r="D443" s="121">
        <v>0.69673639934976184</v>
      </c>
      <c r="E443" s="121">
        <v>4.8243949956988122E-2</v>
      </c>
      <c r="F443" s="121">
        <v>2.631908706199737E-2</v>
      </c>
    </row>
    <row r="444" spans="1:6" ht="15.75" outlineLevel="2" thickBot="1" x14ac:dyDescent="0.3">
      <c r="A444" s="120" t="s">
        <v>1238</v>
      </c>
      <c r="B444" s="120" t="s">
        <v>150</v>
      </c>
      <c r="C444" s="120" t="s">
        <v>840</v>
      </c>
      <c r="D444" s="121">
        <v>2.0001834330966033</v>
      </c>
      <c r="E444" s="121">
        <v>2.4258023834737442E-2</v>
      </c>
      <c r="F444" s="121">
        <v>4.5543558477919653E-2</v>
      </c>
    </row>
    <row r="445" spans="1:6" ht="15.75" outlineLevel="2" thickBot="1" x14ac:dyDescent="0.3">
      <c r="A445" s="120" t="s">
        <v>1238</v>
      </c>
      <c r="B445" s="120" t="s">
        <v>151</v>
      </c>
      <c r="C445" s="120" t="s">
        <v>840</v>
      </c>
      <c r="D445" s="121">
        <v>0.48411793296976507</v>
      </c>
      <c r="E445" s="121">
        <v>4.2160101325027247E-2</v>
      </c>
      <c r="F445" s="121">
        <v>1.8973441859315453E-2</v>
      </c>
    </row>
    <row r="446" spans="1:6" ht="15.75" outlineLevel="2" thickBot="1" x14ac:dyDescent="0.3">
      <c r="A446" s="120" t="s">
        <v>1238</v>
      </c>
      <c r="B446" s="120" t="s">
        <v>152</v>
      </c>
      <c r="C446" s="120" t="s">
        <v>840</v>
      </c>
      <c r="D446" s="121">
        <v>0.4585734813217528</v>
      </c>
      <c r="E446" s="121">
        <v>4.7486349646110496E-2</v>
      </c>
      <c r="F446" s="121">
        <v>1.6613294305099724E-2</v>
      </c>
    </row>
    <row r="447" spans="1:6" ht="15.75" outlineLevel="2" thickBot="1" x14ac:dyDescent="0.3">
      <c r="A447" s="120" t="s">
        <v>1238</v>
      </c>
      <c r="B447" s="120" t="s">
        <v>153</v>
      </c>
      <c r="C447" s="120" t="s">
        <v>840</v>
      </c>
      <c r="D447" s="121">
        <v>10.89231397601905</v>
      </c>
      <c r="E447" s="121">
        <v>9.4678697957372104E-2</v>
      </c>
      <c r="F447" s="121">
        <v>0.20932432160887035</v>
      </c>
    </row>
    <row r="448" spans="1:6" ht="15.75" outlineLevel="2" thickBot="1" x14ac:dyDescent="0.3">
      <c r="A448" s="120" t="s">
        <v>1238</v>
      </c>
      <c r="B448" s="120" t="s">
        <v>154</v>
      </c>
      <c r="C448" s="120" t="s">
        <v>840</v>
      </c>
      <c r="D448" s="121">
        <v>5.4242399731476016</v>
      </c>
      <c r="E448" s="121">
        <v>0.19745127047676217</v>
      </c>
      <c r="F448" s="121">
        <v>0.15055200404081753</v>
      </c>
    </row>
    <row r="449" spans="1:6" ht="15.75" outlineLevel="2" thickBot="1" x14ac:dyDescent="0.3">
      <c r="A449" s="120" t="s">
        <v>1238</v>
      </c>
      <c r="B449" s="120" t="s">
        <v>155</v>
      </c>
      <c r="C449" s="120" t="s">
        <v>840</v>
      </c>
      <c r="D449" s="121">
        <v>2.6383557798044297</v>
      </c>
      <c r="E449" s="121">
        <v>3.1444207016518566E-2</v>
      </c>
      <c r="F449" s="121">
        <v>8.2770768133987038E-2</v>
      </c>
    </row>
    <row r="450" spans="1:6" ht="15.75" outlineLevel="2" thickBot="1" x14ac:dyDescent="0.3">
      <c r="A450" s="120" t="s">
        <v>1238</v>
      </c>
      <c r="B450" s="120" t="s">
        <v>156</v>
      </c>
      <c r="C450" s="120" t="s">
        <v>840</v>
      </c>
      <c r="D450" s="121">
        <v>1.056936910339034</v>
      </c>
      <c r="E450" s="121">
        <v>9.5558880574633326E-2</v>
      </c>
      <c r="F450" s="121">
        <v>4.6960101133053246E-2</v>
      </c>
    </row>
    <row r="451" spans="1:6" ht="15.75" outlineLevel="2" thickBot="1" x14ac:dyDescent="0.3">
      <c r="A451" s="120" t="s">
        <v>1238</v>
      </c>
      <c r="B451" s="120" t="s">
        <v>157</v>
      </c>
      <c r="C451" s="120" t="s">
        <v>841</v>
      </c>
      <c r="D451" s="121">
        <v>22.597688480945944</v>
      </c>
      <c r="E451" s="121">
        <v>0.92842592120582512</v>
      </c>
      <c r="F451" s="121">
        <v>0.65988981326474294</v>
      </c>
    </row>
    <row r="452" spans="1:6" ht="15.75" outlineLevel="2" thickBot="1" x14ac:dyDescent="0.3">
      <c r="A452" s="120" t="s">
        <v>1238</v>
      </c>
      <c r="B452" s="120" t="s">
        <v>158</v>
      </c>
      <c r="C452" s="120" t="s">
        <v>841</v>
      </c>
      <c r="D452" s="121">
        <v>13.932209817870881</v>
      </c>
      <c r="E452" s="121">
        <v>1.5298093817279106</v>
      </c>
      <c r="F452" s="121">
        <v>0.50399915133512252</v>
      </c>
    </row>
    <row r="453" spans="1:6" ht="15.75" outlineLevel="2" thickBot="1" x14ac:dyDescent="0.3">
      <c r="A453" s="120" t="s">
        <v>1238</v>
      </c>
      <c r="B453" s="120" t="s">
        <v>159</v>
      </c>
      <c r="C453" s="120" t="s">
        <v>841</v>
      </c>
      <c r="D453" s="121">
        <v>16.829701455517675</v>
      </c>
      <c r="E453" s="121">
        <v>0.3103033745242364</v>
      </c>
      <c r="F453" s="121">
        <v>0.41028173785802419</v>
      </c>
    </row>
    <row r="454" spans="1:6" ht="15.75" outlineLevel="2" thickBot="1" x14ac:dyDescent="0.3">
      <c r="A454" s="120" t="s">
        <v>1238</v>
      </c>
      <c r="B454" s="120" t="s">
        <v>160</v>
      </c>
      <c r="C454" s="120" t="s">
        <v>841</v>
      </c>
      <c r="D454" s="121">
        <v>52.12883864834847</v>
      </c>
      <c r="E454" s="121">
        <v>0.63210894989348709</v>
      </c>
      <c r="F454" s="121">
        <v>1.7175883361467477</v>
      </c>
    </row>
    <row r="455" spans="1:6" ht="15.75" outlineLevel="2" thickBot="1" x14ac:dyDescent="0.3">
      <c r="A455" s="120" t="s">
        <v>1238</v>
      </c>
      <c r="B455" s="120" t="s">
        <v>161</v>
      </c>
      <c r="C455" s="120" t="s">
        <v>841</v>
      </c>
      <c r="D455" s="121">
        <v>1.683623757867968</v>
      </c>
      <c r="E455" s="121">
        <v>5.1085408447286935E-2</v>
      </c>
      <c r="F455" s="121">
        <v>4.2737837629973678E-2</v>
      </c>
    </row>
    <row r="456" spans="1:6" ht="15.75" outlineLevel="2" thickBot="1" x14ac:dyDescent="0.3">
      <c r="A456" s="120" t="s">
        <v>1238</v>
      </c>
      <c r="B456" s="120" t="s">
        <v>162</v>
      </c>
      <c r="C456" s="120" t="s">
        <v>841</v>
      </c>
      <c r="D456" s="121">
        <v>1.6967887420164323</v>
      </c>
      <c r="E456" s="121">
        <v>1.4352364359618806E-2</v>
      </c>
      <c r="F456" s="121">
        <v>3.4490547832599215E-2</v>
      </c>
    </row>
    <row r="457" spans="1:6" ht="15.75" outlineLevel="2" thickBot="1" x14ac:dyDescent="0.3">
      <c r="A457" s="120" t="s">
        <v>1238</v>
      </c>
      <c r="B457" s="120" t="s">
        <v>163</v>
      </c>
      <c r="C457" s="120" t="s">
        <v>841</v>
      </c>
      <c r="D457" s="121">
        <v>0.96502264367828405</v>
      </c>
      <c r="E457" s="121">
        <v>0.11303954008036365</v>
      </c>
      <c r="F457" s="121">
        <v>3.3558916401787674E-2</v>
      </c>
    </row>
    <row r="458" spans="1:6" ht="15.75" outlineLevel="2" thickBot="1" x14ac:dyDescent="0.3">
      <c r="A458" s="120" t="s">
        <v>1238</v>
      </c>
      <c r="B458" s="120" t="s">
        <v>164</v>
      </c>
      <c r="C458" s="120" t="s">
        <v>842</v>
      </c>
      <c r="D458" s="121">
        <v>188.70131740083781</v>
      </c>
      <c r="E458" s="121">
        <v>2.4178185212414216</v>
      </c>
      <c r="F458" s="121">
        <v>16.378538169389643</v>
      </c>
    </row>
    <row r="459" spans="1:6" ht="15.75" outlineLevel="2" thickBot="1" x14ac:dyDescent="0.3">
      <c r="A459" s="120" t="s">
        <v>1238</v>
      </c>
      <c r="B459" s="120" t="s">
        <v>165</v>
      </c>
      <c r="C459" s="120" t="s">
        <v>842</v>
      </c>
      <c r="D459" s="121">
        <v>403.47056873733624</v>
      </c>
      <c r="E459" s="121">
        <v>5.0699721604643884</v>
      </c>
      <c r="F459" s="121">
        <v>25.793685116965101</v>
      </c>
    </row>
    <row r="460" spans="1:6" ht="15.75" outlineLevel="2" thickBot="1" x14ac:dyDescent="0.3">
      <c r="A460" s="120" t="s">
        <v>1238</v>
      </c>
      <c r="B460" s="120" t="s">
        <v>166</v>
      </c>
      <c r="C460" s="120" t="s">
        <v>842</v>
      </c>
      <c r="D460" s="121">
        <v>16.229849835672702</v>
      </c>
      <c r="E460" s="121">
        <v>0.20794188535061031</v>
      </c>
      <c r="F460" s="121">
        <v>1.4726745826072245</v>
      </c>
    </row>
    <row r="461" spans="1:6" ht="15.75" outlineLevel="2" thickBot="1" x14ac:dyDescent="0.3">
      <c r="A461" s="120" t="s">
        <v>1238</v>
      </c>
      <c r="B461" s="120" t="s">
        <v>167</v>
      </c>
      <c r="C461" s="120" t="s">
        <v>842</v>
      </c>
      <c r="D461" s="121">
        <v>240.69689529779723</v>
      </c>
      <c r="E461" s="121">
        <v>3.0362034879209157</v>
      </c>
      <c r="F461" s="121">
        <v>17.984623098500183</v>
      </c>
    </row>
    <row r="462" spans="1:6" ht="15.75" outlineLevel="2" thickBot="1" x14ac:dyDescent="0.3">
      <c r="A462" s="120" t="s">
        <v>1238</v>
      </c>
      <c r="B462" s="120" t="s">
        <v>168</v>
      </c>
      <c r="C462" s="120" t="s">
        <v>842</v>
      </c>
      <c r="D462" s="121">
        <v>1.0111369778361858</v>
      </c>
      <c r="E462" s="121">
        <v>1.2748117152744853E-2</v>
      </c>
      <c r="F462" s="121">
        <v>0.10568848687681026</v>
      </c>
    </row>
    <row r="463" spans="1:6" ht="15.75" outlineLevel="2" thickBot="1" x14ac:dyDescent="0.3">
      <c r="A463" s="120" t="s">
        <v>1238</v>
      </c>
      <c r="B463" s="120" t="s">
        <v>169</v>
      </c>
      <c r="C463" s="120" t="s">
        <v>842</v>
      </c>
      <c r="D463" s="121">
        <v>11.680231364615643</v>
      </c>
      <c r="E463" s="121">
        <v>0.11646361373864826</v>
      </c>
      <c r="F463" s="121">
        <v>0.69265595224281828</v>
      </c>
    </row>
    <row r="464" spans="1:6" ht="15.75" outlineLevel="2" thickBot="1" x14ac:dyDescent="0.3">
      <c r="A464" s="120" t="s">
        <v>1238</v>
      </c>
      <c r="B464" s="120" t="s">
        <v>170</v>
      </c>
      <c r="C464" s="120" t="s">
        <v>842</v>
      </c>
      <c r="D464" s="121">
        <v>1.9286515983405932</v>
      </c>
      <c r="E464" s="121">
        <v>2.4309097361695238E-2</v>
      </c>
      <c r="F464" s="121">
        <v>0.13251860098770363</v>
      </c>
    </row>
    <row r="465" spans="1:6" ht="15.75" outlineLevel="2" thickBot="1" x14ac:dyDescent="0.3">
      <c r="A465" s="120" t="s">
        <v>1238</v>
      </c>
      <c r="B465" s="120" t="s">
        <v>171</v>
      </c>
      <c r="C465" s="120" t="s">
        <v>842</v>
      </c>
      <c r="D465" s="121">
        <v>504.72456928532438</v>
      </c>
      <c r="E465" s="121">
        <v>5.3664652815604423</v>
      </c>
      <c r="F465" s="121">
        <v>16.300534194483077</v>
      </c>
    </row>
    <row r="466" spans="1:6" ht="15.75" outlineLevel="2" thickBot="1" x14ac:dyDescent="0.3">
      <c r="A466" s="120" t="s">
        <v>1238</v>
      </c>
      <c r="B466" s="120" t="s">
        <v>172</v>
      </c>
      <c r="C466" s="120" t="s">
        <v>842</v>
      </c>
      <c r="D466" s="121">
        <v>53.144786730607478</v>
      </c>
      <c r="E466" s="121">
        <v>0.47826714581343988</v>
      </c>
      <c r="F466" s="121">
        <v>2.4465696488314808</v>
      </c>
    </row>
    <row r="467" spans="1:6" ht="15.75" outlineLevel="2" thickBot="1" x14ac:dyDescent="0.3">
      <c r="A467" s="120" t="s">
        <v>1238</v>
      </c>
      <c r="B467" s="120" t="s">
        <v>173</v>
      </c>
      <c r="C467" s="120" t="s">
        <v>842</v>
      </c>
      <c r="D467" s="121">
        <v>393.7762400040092</v>
      </c>
      <c r="E467" s="121">
        <v>3.5433620632620499</v>
      </c>
      <c r="F467" s="121">
        <v>14.232202777351137</v>
      </c>
    </row>
    <row r="468" spans="1:6" ht="15.75" outlineLevel="2" thickBot="1" x14ac:dyDescent="0.3">
      <c r="A468" s="120" t="s">
        <v>1238</v>
      </c>
      <c r="B468" s="120" t="s">
        <v>174</v>
      </c>
      <c r="C468" s="120" t="s">
        <v>842</v>
      </c>
      <c r="D468" s="121">
        <v>58.432906425586431</v>
      </c>
      <c r="E468" s="121">
        <v>0.50436871435441422</v>
      </c>
      <c r="F468" s="121">
        <v>2.060229478528532</v>
      </c>
    </row>
    <row r="469" spans="1:6" ht="15.75" outlineLevel="2" thickBot="1" x14ac:dyDescent="0.3">
      <c r="A469" s="120" t="s">
        <v>1238</v>
      </c>
      <c r="B469" s="120" t="s">
        <v>175</v>
      </c>
      <c r="C469" s="120" t="s">
        <v>842</v>
      </c>
      <c r="D469" s="121">
        <v>81.012345470570338</v>
      </c>
      <c r="E469" s="121">
        <v>0.63401091156016653</v>
      </c>
      <c r="F469" s="121">
        <v>1.7858742617493872</v>
      </c>
    </row>
    <row r="470" spans="1:6" ht="15.75" outlineLevel="2" thickBot="1" x14ac:dyDescent="0.3">
      <c r="A470" s="120" t="s">
        <v>1238</v>
      </c>
      <c r="B470" s="120" t="s">
        <v>176</v>
      </c>
      <c r="C470" s="120" t="s">
        <v>842</v>
      </c>
      <c r="D470" s="121">
        <v>95.97834167391018</v>
      </c>
      <c r="E470" s="121">
        <v>0.98400153615546437</v>
      </c>
      <c r="F470" s="121">
        <v>2.5761316927407059</v>
      </c>
    </row>
    <row r="471" spans="1:6" ht="15.75" outlineLevel="2" thickBot="1" x14ac:dyDescent="0.3">
      <c r="A471" s="120" t="s">
        <v>1238</v>
      </c>
      <c r="B471" s="120" t="s">
        <v>177</v>
      </c>
      <c r="C471" s="120" t="s">
        <v>842</v>
      </c>
      <c r="D471" s="121">
        <v>27.877255662904965</v>
      </c>
      <c r="E471" s="121">
        <v>0.35496835428859758</v>
      </c>
      <c r="F471" s="121">
        <v>2.0905976162411855</v>
      </c>
    </row>
    <row r="472" spans="1:6" ht="15.75" outlineLevel="2" thickBot="1" x14ac:dyDescent="0.3">
      <c r="A472" s="120" t="s">
        <v>1238</v>
      </c>
      <c r="B472" s="120" t="s">
        <v>178</v>
      </c>
      <c r="C472" s="120" t="s">
        <v>842</v>
      </c>
      <c r="D472" s="121">
        <v>782.85701967827401</v>
      </c>
      <c r="E472" s="121">
        <v>6.7447967578970305</v>
      </c>
      <c r="F472" s="121">
        <v>22.597526700656154</v>
      </c>
    </row>
    <row r="473" spans="1:6" ht="15.75" outlineLevel="2" thickBot="1" x14ac:dyDescent="0.3">
      <c r="A473" s="120" t="s">
        <v>1238</v>
      </c>
      <c r="B473" s="120" t="s">
        <v>179</v>
      </c>
      <c r="C473" s="120" t="s">
        <v>842</v>
      </c>
      <c r="D473" s="121">
        <v>1101.4964090314802</v>
      </c>
      <c r="E473" s="121">
        <v>8.6154315576838165</v>
      </c>
      <c r="F473" s="121">
        <v>23.192898024789034</v>
      </c>
    </row>
    <row r="474" spans="1:6" ht="15.75" outlineLevel="2" thickBot="1" x14ac:dyDescent="0.3">
      <c r="A474" s="120" t="s">
        <v>1238</v>
      </c>
      <c r="B474" s="120" t="s">
        <v>180</v>
      </c>
      <c r="C474" s="120" t="s">
        <v>842</v>
      </c>
      <c r="D474" s="121">
        <v>114.03523422285198</v>
      </c>
      <c r="E474" s="121">
        <v>1.4611367974300808</v>
      </c>
      <c r="F474" s="121">
        <v>2.4310695371216915</v>
      </c>
    </row>
    <row r="475" spans="1:6" ht="15.75" outlineLevel="2" thickBot="1" x14ac:dyDescent="0.3">
      <c r="A475" s="120" t="s">
        <v>1238</v>
      </c>
      <c r="B475" s="120" t="s">
        <v>181</v>
      </c>
      <c r="C475" s="120" t="s">
        <v>842</v>
      </c>
      <c r="D475" s="121">
        <v>3056.7844422812582</v>
      </c>
      <c r="E475" s="121">
        <v>27.62844880259162</v>
      </c>
      <c r="F475" s="121">
        <v>67.540232669756534</v>
      </c>
    </row>
    <row r="476" spans="1:6" ht="15.75" outlineLevel="2" thickBot="1" x14ac:dyDescent="0.3">
      <c r="A476" s="120" t="s">
        <v>1238</v>
      </c>
      <c r="B476" s="120" t="s">
        <v>182</v>
      </c>
      <c r="C476" s="120" t="s">
        <v>842</v>
      </c>
      <c r="D476" s="121">
        <v>23.571901069043893</v>
      </c>
      <c r="E476" s="121">
        <v>0.27753484066784317</v>
      </c>
      <c r="F476" s="121">
        <v>1.0796186071716836</v>
      </c>
    </row>
    <row r="477" spans="1:6" ht="15.75" outlineLevel="2" thickBot="1" x14ac:dyDescent="0.3">
      <c r="A477" s="120" t="s">
        <v>1238</v>
      </c>
      <c r="B477" s="120" t="s">
        <v>183</v>
      </c>
      <c r="C477" s="120" t="s">
        <v>842</v>
      </c>
      <c r="D477" s="121">
        <v>92.494256139452105</v>
      </c>
      <c r="E477" s="121">
        <v>1.0877526116410454</v>
      </c>
      <c r="F477" s="121">
        <v>4.0643304444389976</v>
      </c>
    </row>
    <row r="478" spans="1:6" ht="15.75" outlineLevel="2" thickBot="1" x14ac:dyDescent="0.3">
      <c r="A478" s="120" t="s">
        <v>1238</v>
      </c>
      <c r="B478" s="120" t="s">
        <v>184</v>
      </c>
      <c r="C478" s="120" t="s">
        <v>843</v>
      </c>
      <c r="D478" s="121">
        <v>0.53097725888996627</v>
      </c>
      <c r="E478" s="121">
        <v>4.1605184004253641E-3</v>
      </c>
      <c r="F478" s="121">
        <v>9.9325160336954984E-3</v>
      </c>
    </row>
    <row r="479" spans="1:6" ht="15.75" outlineLevel="2" thickBot="1" x14ac:dyDescent="0.3">
      <c r="A479" s="120" t="s">
        <v>1238</v>
      </c>
      <c r="B479" s="120" t="s">
        <v>185</v>
      </c>
      <c r="C479" s="120" t="s">
        <v>843</v>
      </c>
      <c r="D479" s="121">
        <v>0.57806939572218385</v>
      </c>
      <c r="E479" s="121">
        <v>1.8285500690809944E-2</v>
      </c>
      <c r="F479" s="121">
        <v>1.2939771495290528E-2</v>
      </c>
    </row>
    <row r="480" spans="1:6" ht="15.75" outlineLevel="2" thickBot="1" x14ac:dyDescent="0.3">
      <c r="A480" s="120" t="s">
        <v>1238</v>
      </c>
      <c r="B480" s="120" t="s">
        <v>186</v>
      </c>
      <c r="C480" s="120" t="s">
        <v>843</v>
      </c>
      <c r="D480" s="121">
        <v>9.9880195313412738E-3</v>
      </c>
      <c r="E480" s="121">
        <v>8.8558040951589837E-4</v>
      </c>
      <c r="F480" s="121">
        <v>5.1610612027037971E-4</v>
      </c>
    </row>
    <row r="481" spans="1:6" ht="15.75" outlineLevel="2" thickBot="1" x14ac:dyDescent="0.3">
      <c r="A481" s="120" t="s">
        <v>1238</v>
      </c>
      <c r="B481" s="120" t="s">
        <v>187</v>
      </c>
      <c r="C481" s="120" t="s">
        <v>843</v>
      </c>
      <c r="D481" s="121">
        <v>0.89584606571812564</v>
      </c>
      <c r="E481" s="121">
        <v>7.9421445049525197E-2</v>
      </c>
      <c r="F481" s="121">
        <v>5.2301029125510337E-2</v>
      </c>
    </row>
    <row r="482" spans="1:6" ht="15.75" outlineLevel="2" thickBot="1" x14ac:dyDescent="0.3">
      <c r="A482" s="120" t="s">
        <v>1238</v>
      </c>
      <c r="B482" s="120" t="s">
        <v>188</v>
      </c>
      <c r="C482" s="120" t="s">
        <v>843</v>
      </c>
      <c r="D482" s="121">
        <v>0.43837329253556534</v>
      </c>
      <c r="E482" s="121">
        <v>3.8422832976428012E-3</v>
      </c>
      <c r="F482" s="121">
        <v>9.0886491230716317E-3</v>
      </c>
    </row>
    <row r="483" spans="1:6" ht="15.75" outlineLevel="2" thickBot="1" x14ac:dyDescent="0.3">
      <c r="A483" s="120" t="s">
        <v>1238</v>
      </c>
      <c r="B483" s="120" t="s">
        <v>189</v>
      </c>
      <c r="C483" s="120" t="s">
        <v>843</v>
      </c>
      <c r="D483" s="121">
        <v>4.0701088241128627</v>
      </c>
      <c r="E483" s="121">
        <v>0.10737241652275122</v>
      </c>
      <c r="F483" s="121">
        <v>0.14166311834381967</v>
      </c>
    </row>
    <row r="484" spans="1:6" ht="15.75" outlineLevel="2" thickBot="1" x14ac:dyDescent="0.3">
      <c r="A484" s="120" t="s">
        <v>1238</v>
      </c>
      <c r="B484" s="120" t="s">
        <v>190</v>
      </c>
      <c r="C484" s="120" t="s">
        <v>843</v>
      </c>
      <c r="D484" s="121">
        <v>18.347335959401853</v>
      </c>
      <c r="E484" s="121">
        <v>0.14280734289501082</v>
      </c>
      <c r="F484" s="121">
        <v>0.67317844995223275</v>
      </c>
    </row>
    <row r="485" spans="1:6" ht="15.75" outlineLevel="2" thickBot="1" x14ac:dyDescent="0.3">
      <c r="A485" s="120" t="s">
        <v>1238</v>
      </c>
      <c r="B485" s="120" t="s">
        <v>191</v>
      </c>
      <c r="C485" s="120" t="s">
        <v>843</v>
      </c>
      <c r="D485" s="121">
        <v>1.418744658343766</v>
      </c>
      <c r="E485" s="121">
        <v>0.12577916405694858</v>
      </c>
      <c r="F485" s="121">
        <v>7.5336881105857997E-2</v>
      </c>
    </row>
    <row r="486" spans="1:6" ht="15.75" outlineLevel="2" thickBot="1" x14ac:dyDescent="0.3">
      <c r="A486" s="120" t="s">
        <v>1238</v>
      </c>
      <c r="B486" s="120" t="s">
        <v>192</v>
      </c>
      <c r="C486" s="120" t="s">
        <v>843</v>
      </c>
      <c r="D486" s="121">
        <v>2.3538820410378181</v>
      </c>
      <c r="E486" s="121">
        <v>0.14273891327473839</v>
      </c>
      <c r="F486" s="121">
        <v>9.0730225126272962E-2</v>
      </c>
    </row>
    <row r="487" spans="1:6" ht="15.75" outlineLevel="2" thickBot="1" x14ac:dyDescent="0.3">
      <c r="A487" s="120" t="s">
        <v>1238</v>
      </c>
      <c r="B487" s="120" t="s">
        <v>193</v>
      </c>
      <c r="C487" s="120" t="s">
        <v>843</v>
      </c>
      <c r="D487" s="121">
        <v>0.35746990185010136</v>
      </c>
      <c r="E487" s="121">
        <v>2.6553387803692121E-2</v>
      </c>
      <c r="F487" s="121">
        <v>1.2119868135499923E-2</v>
      </c>
    </row>
    <row r="488" spans="1:6" ht="15.75" outlineLevel="2" thickBot="1" x14ac:dyDescent="0.3">
      <c r="A488" s="120" t="s">
        <v>1238</v>
      </c>
      <c r="B488" s="120" t="s">
        <v>194</v>
      </c>
      <c r="C488" s="120" t="s">
        <v>844</v>
      </c>
      <c r="D488" s="121">
        <v>508.58337142583014</v>
      </c>
      <c r="E488" s="121">
        <v>5.1586241178213035</v>
      </c>
      <c r="F488" s="121">
        <v>13.966576043826837</v>
      </c>
    </row>
    <row r="489" spans="1:6" ht="15.75" outlineLevel="2" thickBot="1" x14ac:dyDescent="0.3">
      <c r="A489" s="120" t="s">
        <v>1238</v>
      </c>
      <c r="B489" s="120" t="s">
        <v>195</v>
      </c>
      <c r="C489" s="120" t="s">
        <v>844</v>
      </c>
      <c r="D489" s="121">
        <v>99.725744509484358</v>
      </c>
      <c r="E489" s="121">
        <v>1.3436032531780964</v>
      </c>
      <c r="F489" s="121">
        <v>3.2973420982570261</v>
      </c>
    </row>
    <row r="490" spans="1:6" ht="15.75" outlineLevel="2" thickBot="1" x14ac:dyDescent="0.3">
      <c r="A490" s="120" t="s">
        <v>1238</v>
      </c>
      <c r="B490" s="120" t="s">
        <v>196</v>
      </c>
      <c r="C490" s="120" t="s">
        <v>844</v>
      </c>
      <c r="D490" s="121">
        <v>47.603225712629985</v>
      </c>
      <c r="E490" s="121">
        <v>0.66751581362292356</v>
      </c>
      <c r="F490" s="121">
        <v>1.3780749571232109</v>
      </c>
    </row>
    <row r="491" spans="1:6" ht="15.75" outlineLevel="2" thickBot="1" x14ac:dyDescent="0.3">
      <c r="A491" s="120" t="s">
        <v>1238</v>
      </c>
      <c r="B491" s="120" t="s">
        <v>197</v>
      </c>
      <c r="C491" s="120" t="s">
        <v>844</v>
      </c>
      <c r="D491" s="121">
        <v>130.63881814464165</v>
      </c>
      <c r="E491" s="121">
        <v>1.3590701147167248</v>
      </c>
      <c r="F491" s="121">
        <v>3.155960810038219</v>
      </c>
    </row>
    <row r="492" spans="1:6" ht="15.75" outlineLevel="2" thickBot="1" x14ac:dyDescent="0.3">
      <c r="A492" s="120" t="s">
        <v>1238</v>
      </c>
      <c r="B492" s="120" t="s">
        <v>198</v>
      </c>
      <c r="C492" s="120" t="s">
        <v>844</v>
      </c>
      <c r="D492" s="121">
        <v>200.58029377840859</v>
      </c>
      <c r="E492" s="121">
        <v>2.0556148149371549</v>
      </c>
      <c r="F492" s="121">
        <v>6.2427114411304023</v>
      </c>
    </row>
    <row r="493" spans="1:6" ht="15.75" outlineLevel="2" thickBot="1" x14ac:dyDescent="0.3">
      <c r="A493" s="120" t="s">
        <v>1238</v>
      </c>
      <c r="B493" s="120" t="s">
        <v>199</v>
      </c>
      <c r="C493" s="120" t="s">
        <v>844</v>
      </c>
      <c r="D493" s="121">
        <v>10.216234722490066</v>
      </c>
      <c r="E493" s="121">
        <v>9.5475203446214296E-2</v>
      </c>
      <c r="F493" s="121">
        <v>0.22679017889068692</v>
      </c>
    </row>
    <row r="494" spans="1:6" ht="15.75" outlineLevel="2" thickBot="1" x14ac:dyDescent="0.3">
      <c r="A494" s="120" t="s">
        <v>1238</v>
      </c>
      <c r="B494" s="120" t="s">
        <v>200</v>
      </c>
      <c r="C494" s="120" t="s">
        <v>845</v>
      </c>
      <c r="D494" s="121">
        <v>1.4662492405099219</v>
      </c>
      <c r="E494" s="121">
        <v>1.9872542858023527E-2</v>
      </c>
      <c r="F494" s="121">
        <v>4.9346126528104634E-2</v>
      </c>
    </row>
    <row r="495" spans="1:6" ht="15.75" outlineLevel="2" thickBot="1" x14ac:dyDescent="0.3">
      <c r="A495" s="120" t="s">
        <v>1238</v>
      </c>
      <c r="B495" s="120" t="s">
        <v>201</v>
      </c>
      <c r="C495" s="120" t="s">
        <v>845</v>
      </c>
      <c r="D495" s="121">
        <v>1.0669968283352871E-2</v>
      </c>
      <c r="E495" s="121">
        <v>1.2543729969316037E-4</v>
      </c>
      <c r="F495" s="121">
        <v>3.4672240709462173E-4</v>
      </c>
    </row>
    <row r="496" spans="1:6" ht="15.75" outlineLevel="2" thickBot="1" x14ac:dyDescent="0.3">
      <c r="A496" s="120" t="s">
        <v>1238</v>
      </c>
      <c r="B496" s="120" t="s">
        <v>304</v>
      </c>
      <c r="C496" s="120" t="s">
        <v>846</v>
      </c>
      <c r="D496" s="121">
        <v>61.447572873843008</v>
      </c>
      <c r="E496" s="121">
        <v>3.3515953098205822</v>
      </c>
      <c r="F496" s="121">
        <v>22.165915380362641</v>
      </c>
    </row>
    <row r="497" spans="1:6" ht="15.75" outlineLevel="2" thickBot="1" x14ac:dyDescent="0.3">
      <c r="A497" s="120" t="s">
        <v>1238</v>
      </c>
      <c r="B497" s="120" t="s">
        <v>305</v>
      </c>
      <c r="C497" s="120" t="s">
        <v>846</v>
      </c>
      <c r="D497" s="121">
        <v>29.397215827475016</v>
      </c>
      <c r="E497" s="121">
        <v>1.4949608878835288</v>
      </c>
      <c r="F497" s="121">
        <v>3.9064098003425638</v>
      </c>
    </row>
    <row r="498" spans="1:6" ht="15.75" outlineLevel="2" thickBot="1" x14ac:dyDescent="0.3">
      <c r="A498" s="120" t="s">
        <v>1238</v>
      </c>
      <c r="B498" s="120" t="s">
        <v>306</v>
      </c>
      <c r="C498" s="120" t="s">
        <v>847</v>
      </c>
      <c r="D498" s="121">
        <v>17.031127162833243</v>
      </c>
      <c r="E498" s="121">
        <v>1.5688998891406856</v>
      </c>
      <c r="F498" s="121">
        <v>1.2696230507701116</v>
      </c>
    </row>
    <row r="499" spans="1:6" ht="15.75" outlineLevel="2" thickBot="1" x14ac:dyDescent="0.3">
      <c r="A499" s="120" t="s">
        <v>1238</v>
      </c>
      <c r="B499" s="120" t="s">
        <v>310</v>
      </c>
      <c r="C499" s="120" t="s">
        <v>848</v>
      </c>
      <c r="D499" s="121">
        <v>3.9991976425240781</v>
      </c>
      <c r="E499" s="121">
        <v>3.9132105544640028E-2</v>
      </c>
      <c r="F499" s="121">
        <v>8.9545311553423171E-2</v>
      </c>
    </row>
    <row r="500" spans="1:6" ht="15.75" outlineLevel="2" thickBot="1" x14ac:dyDescent="0.3">
      <c r="A500" s="120" t="s">
        <v>1238</v>
      </c>
      <c r="B500" s="120" t="s">
        <v>246</v>
      </c>
      <c r="C500" s="120" t="s">
        <v>839</v>
      </c>
      <c r="D500" s="121">
        <v>0.82691787811608874</v>
      </c>
      <c r="E500" s="121">
        <v>0.90688223930834511</v>
      </c>
      <c r="F500" s="121">
        <v>0.21595280037919809</v>
      </c>
    </row>
    <row r="501" spans="1:6" ht="15.75" outlineLevel="2" thickBot="1" x14ac:dyDescent="0.3">
      <c r="A501" s="120" t="s">
        <v>1238</v>
      </c>
      <c r="B501" s="120" t="s">
        <v>247</v>
      </c>
      <c r="C501" s="120" t="s">
        <v>840</v>
      </c>
      <c r="D501" s="121">
        <v>0.5004044177260264</v>
      </c>
      <c r="E501" s="121">
        <v>1.3595940968271629</v>
      </c>
      <c r="F501" s="121">
        <v>8.6826098642913171E-2</v>
      </c>
    </row>
    <row r="502" spans="1:6" ht="15.75" outlineLevel="2" thickBot="1" x14ac:dyDescent="0.3">
      <c r="A502" s="120" t="s">
        <v>1238</v>
      </c>
      <c r="B502" s="120" t="s">
        <v>248</v>
      </c>
      <c r="C502" s="120" t="s">
        <v>840</v>
      </c>
      <c r="D502" s="121">
        <v>3.6773540810742513E-3</v>
      </c>
      <c r="E502" s="121">
        <v>5.2618161249370398E-3</v>
      </c>
      <c r="F502" s="121">
        <v>9.2511663725355128E-4</v>
      </c>
    </row>
    <row r="503" spans="1:6" ht="15.75" outlineLevel="2" thickBot="1" x14ac:dyDescent="0.3">
      <c r="A503" s="120" t="s">
        <v>1238</v>
      </c>
      <c r="B503" s="120" t="s">
        <v>249</v>
      </c>
      <c r="C503" s="120" t="s">
        <v>840</v>
      </c>
      <c r="D503" s="121">
        <v>5.0756821193017533E-2</v>
      </c>
      <c r="E503" s="121">
        <v>8.1295094149206132E-2</v>
      </c>
      <c r="F503" s="121">
        <v>1.3055415570904744E-2</v>
      </c>
    </row>
    <row r="504" spans="1:6" ht="15.75" outlineLevel="2" thickBot="1" x14ac:dyDescent="0.3">
      <c r="A504" s="120" t="s">
        <v>1238</v>
      </c>
      <c r="B504" s="120" t="s">
        <v>250</v>
      </c>
      <c r="C504" s="120" t="s">
        <v>840</v>
      </c>
      <c r="D504" s="121">
        <v>1.5887743278138871</v>
      </c>
      <c r="E504" s="121">
        <v>3.9291231630029024</v>
      </c>
      <c r="F504" s="121">
        <v>0.27024739825814437</v>
      </c>
    </row>
    <row r="505" spans="1:6" ht="15.75" outlineLevel="2" thickBot="1" x14ac:dyDescent="0.3">
      <c r="A505" s="120" t="s">
        <v>1238</v>
      </c>
      <c r="B505" s="120" t="s">
        <v>251</v>
      </c>
      <c r="C505" s="120" t="s">
        <v>840</v>
      </c>
      <c r="D505" s="121">
        <v>1.8506581612998798</v>
      </c>
      <c r="E505" s="121">
        <v>4.2875247529475828</v>
      </c>
      <c r="F505" s="121">
        <v>0.22490134706596188</v>
      </c>
    </row>
    <row r="506" spans="1:6" ht="15.75" outlineLevel="2" thickBot="1" x14ac:dyDescent="0.3">
      <c r="A506" s="120" t="s">
        <v>1238</v>
      </c>
      <c r="B506" s="120" t="s">
        <v>252</v>
      </c>
      <c r="C506" s="120" t="s">
        <v>840</v>
      </c>
      <c r="D506" s="121">
        <v>0.13382943662332614</v>
      </c>
      <c r="E506" s="121">
        <v>0.30000675913576474</v>
      </c>
      <c r="F506" s="121">
        <v>2.6609368695585407E-2</v>
      </c>
    </row>
    <row r="507" spans="1:6" ht="15.75" outlineLevel="2" thickBot="1" x14ac:dyDescent="0.3">
      <c r="A507" s="120" t="s">
        <v>1238</v>
      </c>
      <c r="B507" s="120" t="s">
        <v>253</v>
      </c>
      <c r="C507" s="120" t="s">
        <v>840</v>
      </c>
      <c r="D507" s="121">
        <v>0.1653004220369923</v>
      </c>
      <c r="E507" s="121">
        <v>0.35164173609655242</v>
      </c>
      <c r="F507" s="121">
        <v>2.4507667957134882E-2</v>
      </c>
    </row>
    <row r="508" spans="1:6" ht="15.75" outlineLevel="2" thickBot="1" x14ac:dyDescent="0.3">
      <c r="A508" s="120" t="s">
        <v>1238</v>
      </c>
      <c r="B508" s="120" t="s">
        <v>254</v>
      </c>
      <c r="C508" s="120" t="s">
        <v>840</v>
      </c>
      <c r="D508" s="121">
        <v>0.31140675628781556</v>
      </c>
      <c r="E508" s="121">
        <v>0.76478569077144098</v>
      </c>
      <c r="F508" s="121">
        <v>7.9176660831284718E-2</v>
      </c>
    </row>
    <row r="509" spans="1:6" ht="15.75" outlineLevel="2" thickBot="1" x14ac:dyDescent="0.3">
      <c r="A509" s="120" t="s">
        <v>1238</v>
      </c>
      <c r="B509" s="120" t="s">
        <v>255</v>
      </c>
      <c r="C509" s="120" t="s">
        <v>840</v>
      </c>
      <c r="D509" s="121">
        <v>1.514720484794924</v>
      </c>
      <c r="E509" s="121">
        <v>2.9116886894575122</v>
      </c>
      <c r="F509" s="121">
        <v>0.23991506162527693</v>
      </c>
    </row>
    <row r="510" spans="1:6" ht="15.75" outlineLevel="2" thickBot="1" x14ac:dyDescent="0.3">
      <c r="A510" s="120" t="s">
        <v>1238</v>
      </c>
      <c r="B510" s="120" t="s">
        <v>256</v>
      </c>
      <c r="C510" s="120" t="s">
        <v>840</v>
      </c>
      <c r="D510" s="121">
        <v>1.777590423263222</v>
      </c>
      <c r="E510" s="121">
        <v>5.8487623720312971</v>
      </c>
      <c r="F510" s="121">
        <v>0.44412733754384748</v>
      </c>
    </row>
    <row r="511" spans="1:6" ht="15.75" outlineLevel="2" thickBot="1" x14ac:dyDescent="0.3">
      <c r="A511" s="120" t="s">
        <v>1238</v>
      </c>
      <c r="B511" s="120" t="s">
        <v>257</v>
      </c>
      <c r="C511" s="120" t="s">
        <v>840</v>
      </c>
      <c r="D511" s="121">
        <v>3.4273918585787735</v>
      </c>
      <c r="E511" s="121">
        <v>10.873629512242729</v>
      </c>
      <c r="F511" s="121">
        <v>0.53976059892651762</v>
      </c>
    </row>
    <row r="512" spans="1:6" ht="15.75" outlineLevel="2" thickBot="1" x14ac:dyDescent="0.3">
      <c r="A512" s="120" t="s">
        <v>1238</v>
      </c>
      <c r="B512" s="120" t="s">
        <v>258</v>
      </c>
      <c r="C512" s="120" t="s">
        <v>840</v>
      </c>
      <c r="D512" s="121">
        <v>0.10559086886237606</v>
      </c>
      <c r="E512" s="121">
        <v>0.1886875886320637</v>
      </c>
      <c r="F512" s="121">
        <v>1.7251110414121185E-2</v>
      </c>
    </row>
    <row r="513" spans="1:6" ht="15.75" outlineLevel="2" thickBot="1" x14ac:dyDescent="0.3">
      <c r="A513" s="120" t="s">
        <v>1238</v>
      </c>
      <c r="B513" s="120" t="s">
        <v>259</v>
      </c>
      <c r="C513" s="120" t="s">
        <v>840</v>
      </c>
      <c r="D513" s="121">
        <v>9.8645562199946676E-2</v>
      </c>
      <c r="E513" s="121">
        <v>0.22528045102282412</v>
      </c>
      <c r="F513" s="121">
        <v>2.4634895005212005E-2</v>
      </c>
    </row>
    <row r="514" spans="1:6" ht="15.75" outlineLevel="2" thickBot="1" x14ac:dyDescent="0.3">
      <c r="A514" s="120" t="s">
        <v>1238</v>
      </c>
      <c r="B514" s="120" t="s">
        <v>260</v>
      </c>
      <c r="C514" s="120" t="s">
        <v>840</v>
      </c>
      <c r="D514" s="121">
        <v>1.1457212751342161</v>
      </c>
      <c r="E514" s="121">
        <v>4.8089901185995139</v>
      </c>
      <c r="F514" s="121">
        <v>0.28072578016913002</v>
      </c>
    </row>
    <row r="515" spans="1:6" ht="15.75" outlineLevel="2" thickBot="1" x14ac:dyDescent="0.3">
      <c r="A515" s="120" t="s">
        <v>1238</v>
      </c>
      <c r="B515" s="120" t="s">
        <v>261</v>
      </c>
      <c r="C515" s="120" t="s">
        <v>840</v>
      </c>
      <c r="D515" s="121">
        <v>0.81308242346610504</v>
      </c>
      <c r="E515" s="121">
        <v>2.4885341518485404</v>
      </c>
      <c r="F515" s="121">
        <v>0.14370294174170631</v>
      </c>
    </row>
    <row r="516" spans="1:6" ht="15.75" outlineLevel="2" thickBot="1" x14ac:dyDescent="0.3">
      <c r="A516" s="120" t="s">
        <v>1238</v>
      </c>
      <c r="B516" s="120" t="s">
        <v>262</v>
      </c>
      <c r="C516" s="120" t="s">
        <v>840</v>
      </c>
      <c r="D516" s="121">
        <v>2.8780810636496277</v>
      </c>
      <c r="E516" s="121">
        <v>12.833132467228761</v>
      </c>
      <c r="F516" s="121">
        <v>0.51865494823850111</v>
      </c>
    </row>
    <row r="517" spans="1:6" ht="15.75" outlineLevel="2" thickBot="1" x14ac:dyDescent="0.3">
      <c r="A517" s="120" t="s">
        <v>1238</v>
      </c>
      <c r="B517" s="120" t="s">
        <v>263</v>
      </c>
      <c r="C517" s="120" t="s">
        <v>840</v>
      </c>
      <c r="D517" s="121">
        <v>0.29779578262172646</v>
      </c>
      <c r="E517" s="121">
        <v>1.1035045928423872</v>
      </c>
      <c r="F517" s="121">
        <v>6.2924011224405593E-2</v>
      </c>
    </row>
    <row r="518" spans="1:6" ht="15.75" outlineLevel="2" thickBot="1" x14ac:dyDescent="0.3">
      <c r="A518" s="120" t="s">
        <v>1238</v>
      </c>
      <c r="B518" s="120" t="s">
        <v>264</v>
      </c>
      <c r="C518" s="120" t="s">
        <v>840</v>
      </c>
      <c r="D518" s="121">
        <v>3.2296628790861703</v>
      </c>
      <c r="E518" s="121">
        <v>6.1698575546509078</v>
      </c>
      <c r="F518" s="121">
        <v>0.49668044042229975</v>
      </c>
    </row>
    <row r="519" spans="1:6" ht="15.75" outlineLevel="2" thickBot="1" x14ac:dyDescent="0.3">
      <c r="A519" s="120" t="s">
        <v>1238</v>
      </c>
      <c r="B519" s="120" t="s">
        <v>265</v>
      </c>
      <c r="C519" s="120" t="s">
        <v>840</v>
      </c>
      <c r="D519" s="121">
        <v>8.1961145904112342</v>
      </c>
      <c r="E519" s="121">
        <v>22.244668490560283</v>
      </c>
      <c r="F519" s="121">
        <v>1.3520112110440505</v>
      </c>
    </row>
    <row r="520" spans="1:6" ht="15.75" outlineLevel="2" thickBot="1" x14ac:dyDescent="0.3">
      <c r="A520" s="120" t="s">
        <v>1238</v>
      </c>
      <c r="B520" s="120" t="s">
        <v>266</v>
      </c>
      <c r="C520" s="120" t="s">
        <v>840</v>
      </c>
      <c r="D520" s="121">
        <v>23.604023209057715</v>
      </c>
      <c r="E520" s="121">
        <v>27.186472473475192</v>
      </c>
      <c r="F520" s="121">
        <v>5.5368339745557682</v>
      </c>
    </row>
    <row r="521" spans="1:6" ht="15.75" outlineLevel="2" thickBot="1" x14ac:dyDescent="0.3">
      <c r="A521" s="120" t="s">
        <v>1238</v>
      </c>
      <c r="B521" s="120" t="s">
        <v>267</v>
      </c>
      <c r="C521" s="120" t="s">
        <v>840</v>
      </c>
      <c r="D521" s="121">
        <v>5.5849154663975353</v>
      </c>
      <c r="E521" s="121">
        <v>15.397791144018038</v>
      </c>
      <c r="F521" s="121">
        <v>0.83073303893335715</v>
      </c>
    </row>
    <row r="522" spans="1:6" ht="15.75" outlineLevel="2" thickBot="1" x14ac:dyDescent="0.3">
      <c r="A522" s="120" t="s">
        <v>1238</v>
      </c>
      <c r="B522" s="120" t="s">
        <v>268</v>
      </c>
      <c r="C522" s="120" t="s">
        <v>840</v>
      </c>
      <c r="D522" s="121">
        <v>24.027711005701509</v>
      </c>
      <c r="E522" s="121">
        <v>20.879956399926208</v>
      </c>
      <c r="F522" s="121">
        <v>5.4955260393507972</v>
      </c>
    </row>
    <row r="523" spans="1:6" ht="15.75" outlineLevel="2" thickBot="1" x14ac:dyDescent="0.3">
      <c r="A523" s="120" t="s">
        <v>1238</v>
      </c>
      <c r="B523" s="120" t="s">
        <v>269</v>
      </c>
      <c r="C523" s="120" t="s">
        <v>840</v>
      </c>
      <c r="D523" s="121">
        <v>0.99716964072917913</v>
      </c>
      <c r="E523" s="121">
        <v>2.7617741551500377</v>
      </c>
      <c r="F523" s="121">
        <v>0.15079294016075187</v>
      </c>
    </row>
    <row r="524" spans="1:6" ht="15.75" outlineLevel="2" thickBot="1" x14ac:dyDescent="0.3">
      <c r="A524" s="120" t="s">
        <v>1238</v>
      </c>
      <c r="B524" s="120" t="s">
        <v>270</v>
      </c>
      <c r="C524" s="120" t="s">
        <v>840</v>
      </c>
      <c r="D524" s="121">
        <v>7.79523106544079E-2</v>
      </c>
      <c r="E524" s="121">
        <v>6.807686076059552E-2</v>
      </c>
      <c r="F524" s="121">
        <v>1.9421006661845503E-2</v>
      </c>
    </row>
    <row r="525" spans="1:6" ht="15.75" outlineLevel="2" thickBot="1" x14ac:dyDescent="0.3">
      <c r="A525" s="120" t="s">
        <v>1238</v>
      </c>
      <c r="B525" s="120" t="s">
        <v>271</v>
      </c>
      <c r="C525" s="120" t="s">
        <v>840</v>
      </c>
      <c r="D525" s="121">
        <v>1.6760326655571336</v>
      </c>
      <c r="E525" s="121">
        <v>3.8849988346461792</v>
      </c>
      <c r="F525" s="121">
        <v>0.23192073719183945</v>
      </c>
    </row>
    <row r="526" spans="1:6" ht="15.75" outlineLevel="2" thickBot="1" x14ac:dyDescent="0.3">
      <c r="A526" s="120" t="s">
        <v>1238</v>
      </c>
      <c r="B526" s="120" t="s">
        <v>272</v>
      </c>
      <c r="C526" s="120" t="s">
        <v>841</v>
      </c>
      <c r="D526" s="121">
        <v>1.3044997898691209</v>
      </c>
      <c r="E526" s="121">
        <v>1.2798143865746714</v>
      </c>
      <c r="F526" s="121">
        <v>0.31415689056394702</v>
      </c>
    </row>
    <row r="527" spans="1:6" ht="15.75" outlineLevel="2" thickBot="1" x14ac:dyDescent="0.3">
      <c r="A527" s="120" t="s">
        <v>1238</v>
      </c>
      <c r="B527" s="120" t="s">
        <v>273</v>
      </c>
      <c r="C527" s="120" t="s">
        <v>841</v>
      </c>
      <c r="D527" s="121">
        <v>2.9196482983286369</v>
      </c>
      <c r="E527" s="121">
        <v>7.3950117035490806</v>
      </c>
      <c r="F527" s="121">
        <v>0.31124810911647244</v>
      </c>
    </row>
    <row r="528" spans="1:6" ht="15.75" outlineLevel="2" thickBot="1" x14ac:dyDescent="0.3">
      <c r="A528" s="120" t="s">
        <v>1238</v>
      </c>
      <c r="B528" s="120" t="s">
        <v>274</v>
      </c>
      <c r="C528" s="120" t="s">
        <v>841</v>
      </c>
      <c r="D528" s="121">
        <v>1.2049081578683241</v>
      </c>
      <c r="E528" s="121">
        <v>3.7606325787371353</v>
      </c>
      <c r="F528" s="121">
        <v>0.22382130303985995</v>
      </c>
    </row>
    <row r="529" spans="1:6" ht="15.75" outlineLevel="2" thickBot="1" x14ac:dyDescent="0.3">
      <c r="A529" s="120" t="s">
        <v>1238</v>
      </c>
      <c r="B529" s="120" t="s">
        <v>275</v>
      </c>
      <c r="C529" s="120" t="s">
        <v>841</v>
      </c>
      <c r="D529" s="121">
        <v>1.4861422417924484</v>
      </c>
      <c r="E529" s="121">
        <v>4.6983946660561839</v>
      </c>
      <c r="F529" s="121">
        <v>0.32951677508663862</v>
      </c>
    </row>
    <row r="530" spans="1:6" ht="15.75" outlineLevel="2" thickBot="1" x14ac:dyDescent="0.3">
      <c r="A530" s="120" t="s">
        <v>1238</v>
      </c>
      <c r="B530" s="120" t="s">
        <v>276</v>
      </c>
      <c r="C530" s="120" t="s">
        <v>841</v>
      </c>
      <c r="D530" s="121">
        <v>0.20727803211500645</v>
      </c>
      <c r="E530" s="121">
        <v>0.31607397693804395</v>
      </c>
      <c r="F530" s="121">
        <v>5.4407726432414351E-2</v>
      </c>
    </row>
    <row r="531" spans="1:6" ht="15.75" outlineLevel="2" thickBot="1" x14ac:dyDescent="0.3">
      <c r="A531" s="120" t="s">
        <v>1238</v>
      </c>
      <c r="B531" s="120" t="s">
        <v>277</v>
      </c>
      <c r="C531" s="120" t="s">
        <v>841</v>
      </c>
      <c r="D531" s="121">
        <v>5.5440608623080054</v>
      </c>
      <c r="E531" s="121">
        <v>19.452940915645041</v>
      </c>
      <c r="F531" s="121">
        <v>1.1297682118659955</v>
      </c>
    </row>
    <row r="532" spans="1:6" ht="15.75" outlineLevel="2" thickBot="1" x14ac:dyDescent="0.3">
      <c r="A532" s="120" t="s">
        <v>1238</v>
      </c>
      <c r="B532" s="120" t="s">
        <v>278</v>
      </c>
      <c r="C532" s="120" t="s">
        <v>841</v>
      </c>
      <c r="D532" s="121">
        <v>1.3019555837029486</v>
      </c>
      <c r="E532" s="121">
        <v>3.449550220644952</v>
      </c>
      <c r="F532" s="121">
        <v>0.18522783536102158</v>
      </c>
    </row>
    <row r="533" spans="1:6" ht="15.75" outlineLevel="2" thickBot="1" x14ac:dyDescent="0.3">
      <c r="A533" s="120" t="s">
        <v>1238</v>
      </c>
      <c r="B533" s="120" t="s">
        <v>279</v>
      </c>
      <c r="C533" s="120" t="s">
        <v>842</v>
      </c>
      <c r="D533" s="121">
        <v>1.6429981286844679E-3</v>
      </c>
      <c r="E533" s="121">
        <v>2.8509210085415813E-3</v>
      </c>
      <c r="F533" s="121">
        <v>4.774689959071741E-4</v>
      </c>
    </row>
    <row r="534" spans="1:6" ht="15.75" outlineLevel="2" thickBot="1" x14ac:dyDescent="0.3">
      <c r="A534" s="120" t="s">
        <v>1238</v>
      </c>
      <c r="B534" s="120" t="s">
        <v>280</v>
      </c>
      <c r="C534" s="120" t="s">
        <v>842</v>
      </c>
      <c r="D534" s="121">
        <v>0.17126666805620658</v>
      </c>
      <c r="E534" s="121">
        <v>0.62773636784241083</v>
      </c>
      <c r="F534" s="121">
        <v>4.2300199360374977E-2</v>
      </c>
    </row>
    <row r="535" spans="1:6" ht="15.75" outlineLevel="2" thickBot="1" x14ac:dyDescent="0.3">
      <c r="A535" s="120" t="s">
        <v>1238</v>
      </c>
      <c r="B535" s="120" t="s">
        <v>281</v>
      </c>
      <c r="C535" s="120" t="s">
        <v>842</v>
      </c>
      <c r="D535" s="121">
        <v>6.172198779526707</v>
      </c>
      <c r="E535" s="121">
        <v>14.374320498065892</v>
      </c>
      <c r="F535" s="121">
        <v>1.5294705479054918</v>
      </c>
    </row>
    <row r="536" spans="1:6" ht="15.75" outlineLevel="2" thickBot="1" x14ac:dyDescent="0.3">
      <c r="A536" s="120" t="s">
        <v>1238</v>
      </c>
      <c r="B536" s="120" t="s">
        <v>282</v>
      </c>
      <c r="C536" s="120" t="s">
        <v>842</v>
      </c>
      <c r="D536" s="121">
        <v>1.300291150444743</v>
      </c>
      <c r="E536" s="121">
        <v>2.8356443806276963</v>
      </c>
      <c r="F536" s="121">
        <v>0.31830895132825687</v>
      </c>
    </row>
    <row r="537" spans="1:6" ht="15.75" outlineLevel="2" thickBot="1" x14ac:dyDescent="0.3">
      <c r="A537" s="120" t="s">
        <v>1238</v>
      </c>
      <c r="B537" s="120" t="s">
        <v>283</v>
      </c>
      <c r="C537" s="120" t="s">
        <v>842</v>
      </c>
      <c r="D537" s="121">
        <v>8.2670554585979836</v>
      </c>
      <c r="E537" s="121">
        <v>22.998273843710969</v>
      </c>
      <c r="F537" s="121">
        <v>1.9528927701842256</v>
      </c>
    </row>
    <row r="538" spans="1:6" ht="15.75" outlineLevel="2" thickBot="1" x14ac:dyDescent="0.3">
      <c r="A538" s="120" t="s">
        <v>1238</v>
      </c>
      <c r="B538" s="120" t="s">
        <v>284</v>
      </c>
      <c r="C538" s="120" t="s">
        <v>842</v>
      </c>
      <c r="D538" s="121">
        <v>0.51539627452011483</v>
      </c>
      <c r="E538" s="121">
        <v>1.5534330725283059</v>
      </c>
      <c r="F538" s="121">
        <v>0.10758448779625437</v>
      </c>
    </row>
    <row r="539" spans="1:6" ht="15.75" outlineLevel="2" thickBot="1" x14ac:dyDescent="0.3">
      <c r="A539" s="120" t="s">
        <v>1238</v>
      </c>
      <c r="B539" s="120" t="s">
        <v>285</v>
      </c>
      <c r="C539" s="120" t="s">
        <v>842</v>
      </c>
      <c r="D539" s="121">
        <v>3.1932213389723678E-2</v>
      </c>
      <c r="E539" s="121">
        <v>6.8210227314768362E-2</v>
      </c>
      <c r="F539" s="121">
        <v>7.6832084485711234E-3</v>
      </c>
    </row>
    <row r="540" spans="1:6" ht="15.75" outlineLevel="2" thickBot="1" x14ac:dyDescent="0.3">
      <c r="A540" s="120" t="s">
        <v>1238</v>
      </c>
      <c r="B540" s="120" t="s">
        <v>286</v>
      </c>
      <c r="C540" s="120" t="s">
        <v>843</v>
      </c>
      <c r="D540" s="121">
        <v>8.1089247227843827E-4</v>
      </c>
      <c r="E540" s="121">
        <v>1.1572002220640622E-3</v>
      </c>
      <c r="F540" s="121">
        <v>2.2267688408995575E-4</v>
      </c>
    </row>
    <row r="541" spans="1:6" ht="15.75" outlineLevel="2" thickBot="1" x14ac:dyDescent="0.3">
      <c r="A541" s="120" t="s">
        <v>1238</v>
      </c>
      <c r="B541" s="120" t="s">
        <v>287</v>
      </c>
      <c r="C541" s="120" t="s">
        <v>843</v>
      </c>
      <c r="D541" s="121">
        <v>24.446001291736323</v>
      </c>
      <c r="E541" s="121">
        <v>48.658464477994883</v>
      </c>
      <c r="F541" s="121">
        <v>4.3920903663058439</v>
      </c>
    </row>
    <row r="542" spans="1:6" ht="15.75" outlineLevel="2" thickBot="1" x14ac:dyDescent="0.3">
      <c r="A542" s="120" t="s">
        <v>1238</v>
      </c>
      <c r="B542" s="120" t="s">
        <v>288</v>
      </c>
      <c r="C542" s="120" t="s">
        <v>843</v>
      </c>
      <c r="D542" s="121">
        <v>2.9260404427239868</v>
      </c>
      <c r="E542" s="121">
        <v>6.9486723466872284</v>
      </c>
      <c r="F542" s="121">
        <v>0.62144597924231548</v>
      </c>
    </row>
    <row r="543" spans="1:6" ht="15.75" outlineLevel="2" thickBot="1" x14ac:dyDescent="0.3">
      <c r="A543" s="120" t="s">
        <v>1238</v>
      </c>
      <c r="B543" s="120" t="s">
        <v>289</v>
      </c>
      <c r="C543" s="120" t="s">
        <v>843</v>
      </c>
      <c r="D543" s="121">
        <v>2.3114956371670169E-2</v>
      </c>
      <c r="E543" s="121">
        <v>3.3228387888215666E-2</v>
      </c>
      <c r="F543" s="121">
        <v>5.5585497174096971E-3</v>
      </c>
    </row>
    <row r="544" spans="1:6" ht="15.75" outlineLevel="2" thickBot="1" x14ac:dyDescent="0.3">
      <c r="A544" s="120" t="s">
        <v>1238</v>
      </c>
      <c r="B544" s="120" t="s">
        <v>290</v>
      </c>
      <c r="C544" s="120" t="s">
        <v>843</v>
      </c>
      <c r="D544" s="121">
        <v>4.529128388253395E-3</v>
      </c>
      <c r="E544" s="121">
        <v>5.7544045402910353E-3</v>
      </c>
      <c r="F544" s="121">
        <v>8.0893156406931918E-4</v>
      </c>
    </row>
    <row r="545" spans="1:6" ht="15.75" outlineLevel="2" thickBot="1" x14ac:dyDescent="0.3">
      <c r="A545" s="120" t="s">
        <v>1238</v>
      </c>
      <c r="B545" s="120" t="s">
        <v>291</v>
      </c>
      <c r="C545" s="120" t="s">
        <v>843</v>
      </c>
      <c r="D545" s="121">
        <v>0.29108286983744264</v>
      </c>
      <c r="E545" s="121">
        <v>0.53488664229536409</v>
      </c>
      <c r="F545" s="121">
        <v>7.3878675949030387E-2</v>
      </c>
    </row>
    <row r="546" spans="1:6" ht="15.75" outlineLevel="2" thickBot="1" x14ac:dyDescent="0.3">
      <c r="A546" s="120" t="s">
        <v>1238</v>
      </c>
      <c r="B546" s="120" t="s">
        <v>292</v>
      </c>
      <c r="C546" s="120" t="s">
        <v>843</v>
      </c>
      <c r="D546" s="121">
        <v>9.0649432510093943E-4</v>
      </c>
      <c r="E546" s="121">
        <v>1.5221326558347292E-3</v>
      </c>
      <c r="F546" s="121">
        <v>1.4657258626777066E-4</v>
      </c>
    </row>
    <row r="547" spans="1:6" ht="15.75" outlineLevel="2" thickBot="1" x14ac:dyDescent="0.3">
      <c r="A547" s="120" t="s">
        <v>1238</v>
      </c>
      <c r="B547" s="120" t="s">
        <v>293</v>
      </c>
      <c r="C547" s="120" t="s">
        <v>843</v>
      </c>
      <c r="D547" s="121">
        <v>0.30591595663103605</v>
      </c>
      <c r="E547" s="121">
        <v>0.49602306733873369</v>
      </c>
      <c r="F547" s="121">
        <v>6.1922447414033466E-2</v>
      </c>
    </row>
    <row r="548" spans="1:6" ht="15.75" outlineLevel="2" thickBot="1" x14ac:dyDescent="0.3">
      <c r="A548" s="120" t="s">
        <v>1238</v>
      </c>
      <c r="B548" s="120" t="s">
        <v>294</v>
      </c>
      <c r="C548" s="120" t="s">
        <v>843</v>
      </c>
      <c r="D548" s="121">
        <v>0.6025640548404767</v>
      </c>
      <c r="E548" s="121">
        <v>1.1649361906820019</v>
      </c>
      <c r="F548" s="121">
        <v>0.12123121207164102</v>
      </c>
    </row>
    <row r="549" spans="1:6" ht="15.75" outlineLevel="2" thickBot="1" x14ac:dyDescent="0.3">
      <c r="A549" s="120" t="s">
        <v>1238</v>
      </c>
      <c r="B549" s="120" t="s">
        <v>295</v>
      </c>
      <c r="C549" s="120" t="s">
        <v>843</v>
      </c>
      <c r="D549" s="121">
        <v>0.19686962009640507</v>
      </c>
      <c r="E549" s="121">
        <v>0.56584871660611225</v>
      </c>
      <c r="F549" s="121">
        <v>4.3486701153110478E-2</v>
      </c>
    </row>
    <row r="550" spans="1:6" ht="15.75" outlineLevel="2" thickBot="1" x14ac:dyDescent="0.3">
      <c r="A550" s="120" t="s">
        <v>1238</v>
      </c>
      <c r="B550" s="120" t="s">
        <v>296</v>
      </c>
      <c r="C550" s="120" t="s">
        <v>844</v>
      </c>
      <c r="D550" s="121">
        <v>5.3676855770055001</v>
      </c>
      <c r="E550" s="121">
        <v>12.47040199556602</v>
      </c>
      <c r="F550" s="121">
        <v>1.3461513878898916</v>
      </c>
    </row>
    <row r="551" spans="1:6" ht="15.75" outlineLevel="2" thickBot="1" x14ac:dyDescent="0.3">
      <c r="A551" s="120" t="s">
        <v>1238</v>
      </c>
      <c r="B551" s="120" t="s">
        <v>297</v>
      </c>
      <c r="C551" s="120" t="s">
        <v>844</v>
      </c>
      <c r="D551" s="121">
        <v>1.3075080281569786</v>
      </c>
      <c r="E551" s="121">
        <v>2.9753046345779954</v>
      </c>
      <c r="F551" s="121">
        <v>0.31755980144464563</v>
      </c>
    </row>
    <row r="552" spans="1:6" ht="15.75" outlineLevel="2" thickBot="1" x14ac:dyDescent="0.3">
      <c r="A552" s="120" t="s">
        <v>1238</v>
      </c>
      <c r="B552" s="120" t="s">
        <v>298</v>
      </c>
      <c r="C552" s="120" t="s">
        <v>844</v>
      </c>
      <c r="D552" s="121">
        <v>2.294979842108738</v>
      </c>
      <c r="E552" s="121">
        <v>5.6352055104609295</v>
      </c>
      <c r="F552" s="121">
        <v>0.42782187051196269</v>
      </c>
    </row>
    <row r="553" spans="1:6" ht="15.75" outlineLevel="2" thickBot="1" x14ac:dyDescent="0.3">
      <c r="A553" s="120" t="s">
        <v>1238</v>
      </c>
      <c r="B553" s="120" t="s">
        <v>299</v>
      </c>
      <c r="C553" s="120" t="s">
        <v>844</v>
      </c>
      <c r="D553" s="121">
        <v>3.971892061668187</v>
      </c>
      <c r="E553" s="121">
        <v>3.7916331225671112</v>
      </c>
      <c r="F553" s="121">
        <v>0.90953155962671095</v>
      </c>
    </row>
    <row r="554" spans="1:6" ht="15.75" outlineLevel="2" thickBot="1" x14ac:dyDescent="0.3">
      <c r="A554" s="120" t="s">
        <v>1238</v>
      </c>
      <c r="B554" s="120" t="s">
        <v>300</v>
      </c>
      <c r="C554" s="120" t="s">
        <v>844</v>
      </c>
      <c r="D554" s="121">
        <v>0.17150280833594125</v>
      </c>
      <c r="E554" s="121">
        <v>0.42391391912394455</v>
      </c>
      <c r="F554" s="121">
        <v>4.908418981762639E-2</v>
      </c>
    </row>
    <row r="555" spans="1:6" ht="15.75" outlineLevel="2" thickBot="1" x14ac:dyDescent="0.3">
      <c r="A555" s="120" t="s">
        <v>1238</v>
      </c>
      <c r="B555" s="120" t="s">
        <v>301</v>
      </c>
      <c r="C555" s="120" t="s">
        <v>844</v>
      </c>
      <c r="D555" s="121">
        <v>0.10047500651424922</v>
      </c>
      <c r="E555" s="121">
        <v>0.25017846533324634</v>
      </c>
      <c r="F555" s="121">
        <v>1.991656956084295E-2</v>
      </c>
    </row>
    <row r="556" spans="1:6" ht="15.75" outlineLevel="2" thickBot="1" x14ac:dyDescent="0.3">
      <c r="A556" s="120" t="s">
        <v>1238</v>
      </c>
      <c r="B556" s="120" t="s">
        <v>302</v>
      </c>
      <c r="C556" s="120" t="s">
        <v>845</v>
      </c>
      <c r="D556" s="121">
        <v>0.13727297100132865</v>
      </c>
      <c r="E556" s="121">
        <v>0.32027333439548011</v>
      </c>
      <c r="F556" s="121">
        <v>1.9029936700758841E-2</v>
      </c>
    </row>
    <row r="557" spans="1:6" ht="15.75" outlineLevel="2" thickBot="1" x14ac:dyDescent="0.3">
      <c r="A557" s="120" t="s">
        <v>1238</v>
      </c>
      <c r="B557" s="120" t="s">
        <v>309</v>
      </c>
      <c r="C557" s="120" t="s">
        <v>849</v>
      </c>
      <c r="D557" s="121">
        <v>1.5918037415794852</v>
      </c>
      <c r="E557" s="121">
        <v>2.3482504179325914</v>
      </c>
      <c r="F557" s="121">
        <v>0.38661012412537721</v>
      </c>
    </row>
    <row r="558" spans="1:6" ht="15.75" outlineLevel="2" thickBot="1" x14ac:dyDescent="0.3">
      <c r="A558" s="120" t="s">
        <v>1238</v>
      </c>
      <c r="B558" s="120" t="s">
        <v>307</v>
      </c>
      <c r="C558" s="120" t="s">
        <v>849</v>
      </c>
      <c r="D558" s="121">
        <v>0.26300077134061389</v>
      </c>
      <c r="E558" s="121">
        <v>1.3334818362859107</v>
      </c>
      <c r="F558" s="121">
        <v>6.9529276151276534E-2</v>
      </c>
    </row>
    <row r="559" spans="1:6" ht="15.75" outlineLevel="2" thickBot="1" x14ac:dyDescent="0.3">
      <c r="A559" s="120" t="s">
        <v>1238</v>
      </c>
      <c r="B559" s="120" t="s">
        <v>308</v>
      </c>
      <c r="C559" s="120" t="s">
        <v>849</v>
      </c>
      <c r="D559" s="121">
        <v>4.7239604182369764E-3</v>
      </c>
      <c r="E559" s="121">
        <v>7.966957063194436E-3</v>
      </c>
      <c r="F559" s="121">
        <v>1.5039890392648779E-3</v>
      </c>
    </row>
    <row r="560" spans="1:6" ht="15.75" outlineLevel="2" thickBot="1" x14ac:dyDescent="0.3">
      <c r="A560" s="120" t="s">
        <v>1238</v>
      </c>
      <c r="B560" s="120" t="s">
        <v>234</v>
      </c>
      <c r="C560" s="120" t="s">
        <v>840</v>
      </c>
      <c r="D560" s="121">
        <v>1.7776086754194186E-2</v>
      </c>
      <c r="E560" s="121">
        <v>3.282175305283519E-3</v>
      </c>
      <c r="F560" s="121">
        <v>2.7189853519409553E-3</v>
      </c>
    </row>
    <row r="561" spans="1:6" ht="15.75" outlineLevel="2" thickBot="1" x14ac:dyDescent="0.3">
      <c r="A561" s="120" t="s">
        <v>1238</v>
      </c>
      <c r="B561" s="120" t="s">
        <v>235</v>
      </c>
      <c r="C561" s="120" t="s">
        <v>841</v>
      </c>
      <c r="D561" s="121">
        <v>8.9005491988473544</v>
      </c>
      <c r="E561" s="121">
        <v>1.5254130134800701</v>
      </c>
      <c r="F561" s="121">
        <v>0.80860586772059007</v>
      </c>
    </row>
    <row r="562" spans="1:6" ht="15.75" outlineLevel="2" thickBot="1" x14ac:dyDescent="0.3">
      <c r="A562" s="120" t="s">
        <v>1238</v>
      </c>
      <c r="B562" s="120" t="s">
        <v>236</v>
      </c>
      <c r="C562" s="120" t="s">
        <v>841</v>
      </c>
      <c r="D562" s="121">
        <v>7.3461616842236434E-3</v>
      </c>
      <c r="E562" s="121">
        <v>1.2603813084419075E-3</v>
      </c>
      <c r="F562" s="121">
        <v>6.566681195367993E-4</v>
      </c>
    </row>
    <row r="563" spans="1:6" ht="15.75" outlineLevel="2" thickBot="1" x14ac:dyDescent="0.3">
      <c r="A563" s="120" t="s">
        <v>1238</v>
      </c>
      <c r="B563" s="120" t="s">
        <v>237</v>
      </c>
      <c r="C563" s="120" t="s">
        <v>841</v>
      </c>
      <c r="D563" s="121">
        <v>3.7825134520435245E-3</v>
      </c>
      <c r="E563" s="121">
        <v>6.561565770121584E-4</v>
      </c>
      <c r="F563" s="121">
        <v>3.2999304232487006E-4</v>
      </c>
    </row>
    <row r="564" spans="1:6" ht="15.75" outlineLevel="2" thickBot="1" x14ac:dyDescent="0.3">
      <c r="A564" s="120" t="s">
        <v>1238</v>
      </c>
      <c r="B564" s="120" t="s">
        <v>238</v>
      </c>
      <c r="C564" s="120" t="s">
        <v>841</v>
      </c>
      <c r="D564" s="121">
        <v>1.9591821108984622E-2</v>
      </c>
      <c r="E564" s="121">
        <v>3.6097565855996439E-3</v>
      </c>
      <c r="F564" s="121">
        <v>1.9139755461338435E-3</v>
      </c>
    </row>
    <row r="565" spans="1:6" ht="15.75" outlineLevel="2" thickBot="1" x14ac:dyDescent="0.3">
      <c r="A565" s="120" t="s">
        <v>1238</v>
      </c>
      <c r="B565" s="120" t="s">
        <v>239</v>
      </c>
      <c r="C565" s="120" t="s">
        <v>841</v>
      </c>
      <c r="D565" s="121">
        <v>3.4472609596990403E-2</v>
      </c>
      <c r="E565" s="121">
        <v>6.9914234805570291E-3</v>
      </c>
      <c r="F565" s="121">
        <v>3.0205059086814848E-3</v>
      </c>
    </row>
    <row r="566" spans="1:6" ht="15.75" outlineLevel="2" thickBot="1" x14ac:dyDescent="0.3">
      <c r="A566" s="120" t="s">
        <v>1238</v>
      </c>
      <c r="B566" s="120" t="s">
        <v>240</v>
      </c>
      <c r="C566" s="120" t="s">
        <v>843</v>
      </c>
      <c r="D566" s="121">
        <v>1.3434574312159638E-2</v>
      </c>
      <c r="E566" s="121">
        <v>3.0597270991186186E-3</v>
      </c>
      <c r="F566" s="121">
        <v>2.4826117634585126E-3</v>
      </c>
    </row>
    <row r="567" spans="1:6" ht="15.75" outlineLevel="2" thickBot="1" x14ac:dyDescent="0.3">
      <c r="A567" s="120" t="s">
        <v>1238</v>
      </c>
      <c r="B567" s="120" t="s">
        <v>241</v>
      </c>
      <c r="C567" s="120" t="s">
        <v>843</v>
      </c>
      <c r="D567" s="121">
        <v>0.22116639628106938</v>
      </c>
      <c r="E567" s="121">
        <v>3.7177797658804322E-2</v>
      </c>
      <c r="F567" s="121">
        <v>1.8428028889051006E-2</v>
      </c>
    </row>
    <row r="568" spans="1:6" ht="15.75" outlineLevel="2" thickBot="1" x14ac:dyDescent="0.3">
      <c r="A568" s="120" t="s">
        <v>1238</v>
      </c>
      <c r="B568" s="120" t="s">
        <v>242</v>
      </c>
      <c r="C568" s="120" t="s">
        <v>844</v>
      </c>
      <c r="D568" s="121">
        <v>2.8971690908117393</v>
      </c>
      <c r="E568" s="121">
        <v>0.83946729215681581</v>
      </c>
      <c r="F568" s="121">
        <v>0.50675804104984323</v>
      </c>
    </row>
    <row r="569" spans="1:6" ht="15.75" outlineLevel="2" thickBot="1" x14ac:dyDescent="0.3">
      <c r="A569" s="120" t="s">
        <v>1238</v>
      </c>
      <c r="B569" s="120" t="s">
        <v>243</v>
      </c>
      <c r="C569" s="120" t="s">
        <v>844</v>
      </c>
      <c r="D569" s="121">
        <v>0.10188455197533448</v>
      </c>
      <c r="E569" s="121">
        <v>2.5948491573446822E-2</v>
      </c>
      <c r="F569" s="121">
        <v>1.5324292213081719E-2</v>
      </c>
    </row>
    <row r="570" spans="1:6" ht="15.75" outlineLevel="2" thickBot="1" x14ac:dyDescent="0.3">
      <c r="A570" s="120" t="s">
        <v>1238</v>
      </c>
      <c r="B570" s="120" t="s">
        <v>244</v>
      </c>
      <c r="C570" s="120" t="s">
        <v>844</v>
      </c>
      <c r="D570" s="121">
        <v>8.4031507342685427E-2</v>
      </c>
      <c r="E570" s="121">
        <v>1.5509429097602619E-2</v>
      </c>
      <c r="F570" s="121">
        <v>7.9651903730966409E-3</v>
      </c>
    </row>
    <row r="571" spans="1:6" ht="15.75" outlineLevel="2" thickBot="1" x14ac:dyDescent="0.3">
      <c r="A571" s="120" t="s">
        <v>1238</v>
      </c>
      <c r="B571" s="120" t="s">
        <v>245</v>
      </c>
      <c r="C571" s="120" t="s">
        <v>844</v>
      </c>
      <c r="D571" s="121">
        <v>1.6839626099002307</v>
      </c>
      <c r="E571" s="121">
        <v>0.32329243477521408</v>
      </c>
      <c r="F571" s="121">
        <v>0.15576344733015435</v>
      </c>
    </row>
    <row r="572" spans="1:6" ht="15.75" outlineLevel="2" thickBot="1" x14ac:dyDescent="0.3">
      <c r="A572" s="120" t="s">
        <v>1238</v>
      </c>
      <c r="B572" s="120" t="s">
        <v>203</v>
      </c>
      <c r="C572" s="120" t="s">
        <v>839</v>
      </c>
      <c r="D572" s="121">
        <v>0.36723335119213268</v>
      </c>
      <c r="E572" s="121">
        <v>7.6513247171050652E-2</v>
      </c>
      <c r="F572" s="121">
        <v>1.6790509473003982E-2</v>
      </c>
    </row>
    <row r="573" spans="1:6" ht="15.75" outlineLevel="2" thickBot="1" x14ac:dyDescent="0.3">
      <c r="A573" s="120" t="s">
        <v>1238</v>
      </c>
      <c r="B573" s="120" t="s">
        <v>204</v>
      </c>
      <c r="C573" s="120" t="s">
        <v>840</v>
      </c>
      <c r="D573" s="121">
        <v>8.9881835677944097E-2</v>
      </c>
      <c r="E573" s="121">
        <v>1.4275909131630734E-2</v>
      </c>
      <c r="F573" s="121">
        <v>2.942039580068685E-3</v>
      </c>
    </row>
    <row r="574" spans="1:6" ht="15.75" outlineLevel="2" thickBot="1" x14ac:dyDescent="0.3">
      <c r="A574" s="120" t="s">
        <v>1238</v>
      </c>
      <c r="B574" s="120" t="s">
        <v>205</v>
      </c>
      <c r="C574" s="120" t="s">
        <v>840</v>
      </c>
      <c r="D574" s="121">
        <v>6.730575439027571E-2</v>
      </c>
      <c r="E574" s="121">
        <v>1.0739161826290184E-2</v>
      </c>
      <c r="F574" s="121">
        <v>1.5779098627923583E-3</v>
      </c>
    </row>
    <row r="575" spans="1:6" ht="15.75" outlineLevel="2" thickBot="1" x14ac:dyDescent="0.3">
      <c r="A575" s="120" t="s">
        <v>1238</v>
      </c>
      <c r="B575" s="120" t="s">
        <v>206</v>
      </c>
      <c r="C575" s="120" t="s">
        <v>840</v>
      </c>
      <c r="D575" s="121">
        <v>5.7883030973715659E-2</v>
      </c>
      <c r="E575" s="121">
        <v>1.0214061403204026E-2</v>
      </c>
      <c r="F575" s="121">
        <v>2.3394978533180974E-3</v>
      </c>
    </row>
    <row r="576" spans="1:6" ht="15.75" outlineLevel="2" thickBot="1" x14ac:dyDescent="0.3">
      <c r="A576" s="120" t="s">
        <v>1238</v>
      </c>
      <c r="B576" s="120" t="s">
        <v>207</v>
      </c>
      <c r="C576" s="120" t="s">
        <v>840</v>
      </c>
      <c r="D576" s="121">
        <v>1.3612584931297621E-2</v>
      </c>
      <c r="E576" s="121">
        <v>2.1422071533274238E-3</v>
      </c>
      <c r="F576" s="121">
        <v>4.2831313930566606E-4</v>
      </c>
    </row>
    <row r="577" spans="1:6" ht="15.75" outlineLevel="2" thickBot="1" x14ac:dyDescent="0.3">
      <c r="A577" s="120" t="s">
        <v>1238</v>
      </c>
      <c r="B577" s="120" t="s">
        <v>208</v>
      </c>
      <c r="C577" s="120" t="s">
        <v>840</v>
      </c>
      <c r="D577" s="121">
        <v>0.28892965225979028</v>
      </c>
      <c r="E577" s="121">
        <v>4.5636637966900692E-2</v>
      </c>
      <c r="F577" s="121">
        <v>9.4800527083345899E-3</v>
      </c>
    </row>
    <row r="578" spans="1:6" ht="15.75" outlineLevel="2" thickBot="1" x14ac:dyDescent="0.3">
      <c r="A578" s="120" t="s">
        <v>1238</v>
      </c>
      <c r="B578" s="120" t="s">
        <v>209</v>
      </c>
      <c r="C578" s="120" t="s">
        <v>840</v>
      </c>
      <c r="D578" s="121">
        <v>0.37748331122405165</v>
      </c>
      <c r="E578" s="121">
        <v>8.0006114564708117E-2</v>
      </c>
      <c r="F578" s="121">
        <v>1.8133646068381734E-2</v>
      </c>
    </row>
    <row r="579" spans="1:6" ht="15.75" outlineLevel="2" thickBot="1" x14ac:dyDescent="0.3">
      <c r="A579" s="120" t="s">
        <v>1238</v>
      </c>
      <c r="B579" s="120" t="s">
        <v>210</v>
      </c>
      <c r="C579" s="120" t="s">
        <v>840</v>
      </c>
      <c r="D579" s="121">
        <v>8.6248949798723634E-2</v>
      </c>
      <c r="E579" s="121">
        <v>1.565949203206279E-2</v>
      </c>
      <c r="F579" s="121">
        <v>1.969552185028763E-3</v>
      </c>
    </row>
    <row r="580" spans="1:6" ht="15.75" outlineLevel="2" thickBot="1" x14ac:dyDescent="0.3">
      <c r="A580" s="120" t="s">
        <v>1238</v>
      </c>
      <c r="B580" s="120" t="s">
        <v>211</v>
      </c>
      <c r="C580" s="120" t="s">
        <v>840</v>
      </c>
      <c r="D580" s="121">
        <v>0.23014678267115257</v>
      </c>
      <c r="E580" s="121">
        <v>3.9595137211988041E-2</v>
      </c>
      <c r="F580" s="121">
        <v>9.1411949883652664E-3</v>
      </c>
    </row>
    <row r="581" spans="1:6" ht="15.75" outlineLevel="2" thickBot="1" x14ac:dyDescent="0.3">
      <c r="A581" s="120" t="s">
        <v>1238</v>
      </c>
      <c r="B581" s="120" t="s">
        <v>212</v>
      </c>
      <c r="C581" s="120" t="s">
        <v>840</v>
      </c>
      <c r="D581" s="121">
        <v>3.574514114441197E-2</v>
      </c>
      <c r="E581" s="121">
        <v>5.9325476261560305E-3</v>
      </c>
      <c r="F581" s="121">
        <v>1.3665037513010778E-3</v>
      </c>
    </row>
    <row r="582" spans="1:6" ht="15.75" outlineLevel="2" thickBot="1" x14ac:dyDescent="0.3">
      <c r="A582" s="120" t="s">
        <v>1238</v>
      </c>
      <c r="B582" s="120" t="s">
        <v>213</v>
      </c>
      <c r="C582" s="120" t="s">
        <v>840</v>
      </c>
      <c r="D582" s="121">
        <v>0.22174884561530936</v>
      </c>
      <c r="E582" s="121">
        <v>3.4782599641798487E-2</v>
      </c>
      <c r="F582" s="121">
        <v>7.4891352537481554E-3</v>
      </c>
    </row>
    <row r="583" spans="1:6" ht="15.75" outlineLevel="2" thickBot="1" x14ac:dyDescent="0.3">
      <c r="A583" s="120" t="s">
        <v>1238</v>
      </c>
      <c r="B583" s="120" t="s">
        <v>214</v>
      </c>
      <c r="C583" s="120" t="s">
        <v>840</v>
      </c>
      <c r="D583" s="121">
        <v>0.24525693851909908</v>
      </c>
      <c r="E583" s="121">
        <v>3.7125376315055809E-2</v>
      </c>
      <c r="F583" s="121">
        <v>6.1698305963295104E-3</v>
      </c>
    </row>
    <row r="584" spans="1:6" ht="15.75" outlineLevel="2" thickBot="1" x14ac:dyDescent="0.3">
      <c r="A584" s="120" t="s">
        <v>1238</v>
      </c>
      <c r="B584" s="120" t="s">
        <v>215</v>
      </c>
      <c r="C584" s="120" t="s">
        <v>840</v>
      </c>
      <c r="D584" s="121">
        <v>1.9515335124891484E-2</v>
      </c>
      <c r="E584" s="121">
        <v>3.0672761901576855E-3</v>
      </c>
      <c r="F584" s="121">
        <v>4.3413705901211911E-4</v>
      </c>
    </row>
    <row r="585" spans="1:6" ht="15.75" outlineLevel="2" thickBot="1" x14ac:dyDescent="0.3">
      <c r="A585" s="120" t="s">
        <v>1238</v>
      </c>
      <c r="B585" s="120" t="s">
        <v>216</v>
      </c>
      <c r="C585" s="120" t="s">
        <v>840</v>
      </c>
      <c r="D585" s="121">
        <v>0.77895014550518749</v>
      </c>
      <c r="E585" s="121">
        <v>0.14103890815643022</v>
      </c>
      <c r="F585" s="121">
        <v>3.2195478945425141E-2</v>
      </c>
    </row>
    <row r="586" spans="1:6" ht="15.75" outlineLevel="2" thickBot="1" x14ac:dyDescent="0.3">
      <c r="A586" s="120" t="s">
        <v>1238</v>
      </c>
      <c r="B586" s="120" t="s">
        <v>217</v>
      </c>
      <c r="C586" s="120" t="s">
        <v>840</v>
      </c>
      <c r="D586" s="121">
        <v>0.41809379535050412</v>
      </c>
      <c r="E586" s="121">
        <v>7.7152780751713432E-2</v>
      </c>
      <c r="F586" s="121">
        <v>1.7945720895323928E-2</v>
      </c>
    </row>
    <row r="587" spans="1:6" ht="15.75" outlineLevel="2" thickBot="1" x14ac:dyDescent="0.3">
      <c r="A587" s="120" t="s">
        <v>1238</v>
      </c>
      <c r="B587" s="120" t="s">
        <v>218</v>
      </c>
      <c r="C587" s="120" t="s">
        <v>841</v>
      </c>
      <c r="D587" s="121">
        <v>3.6129260821593761</v>
      </c>
      <c r="E587" s="121">
        <v>0.65827432979957168</v>
      </c>
      <c r="F587" s="121">
        <v>0.14114279285816747</v>
      </c>
    </row>
    <row r="588" spans="1:6" ht="15.75" outlineLevel="2" thickBot="1" x14ac:dyDescent="0.3">
      <c r="A588" s="120" t="s">
        <v>1238</v>
      </c>
      <c r="B588" s="120" t="s">
        <v>219</v>
      </c>
      <c r="C588" s="120" t="s">
        <v>841</v>
      </c>
      <c r="D588" s="121">
        <v>114.51782993902404</v>
      </c>
      <c r="E588" s="121">
        <v>18.954565792186379</v>
      </c>
      <c r="F588" s="121">
        <v>2.8060122818173792</v>
      </c>
    </row>
    <row r="589" spans="1:6" ht="15.75" outlineLevel="2" thickBot="1" x14ac:dyDescent="0.3">
      <c r="A589" s="120" t="s">
        <v>1238</v>
      </c>
      <c r="B589" s="120" t="s">
        <v>220</v>
      </c>
      <c r="C589" s="120" t="s">
        <v>841</v>
      </c>
      <c r="D589" s="121">
        <v>0.70610993564151137</v>
      </c>
      <c r="E589" s="121">
        <v>0.12532971104500662</v>
      </c>
      <c r="F589" s="121">
        <v>1.6705597376720088E-2</v>
      </c>
    </row>
    <row r="590" spans="1:6" ht="15.75" outlineLevel="2" thickBot="1" x14ac:dyDescent="0.3">
      <c r="A590" s="120" t="s">
        <v>1238</v>
      </c>
      <c r="B590" s="120" t="s">
        <v>221</v>
      </c>
      <c r="C590" s="120" t="s">
        <v>841</v>
      </c>
      <c r="D590" s="121">
        <v>0.23926103747868255</v>
      </c>
      <c r="E590" s="121">
        <v>4.0650622667604351E-2</v>
      </c>
      <c r="F590" s="121">
        <v>5.5883548663573819E-3</v>
      </c>
    </row>
    <row r="591" spans="1:6" ht="15.75" outlineLevel="2" thickBot="1" x14ac:dyDescent="0.3">
      <c r="A591" s="120" t="s">
        <v>1238</v>
      </c>
      <c r="B591" s="120" t="s">
        <v>222</v>
      </c>
      <c r="C591" s="120" t="s">
        <v>841</v>
      </c>
      <c r="D591" s="121">
        <v>0.17436441097160488</v>
      </c>
      <c r="E591" s="121">
        <v>2.8159251908904455E-2</v>
      </c>
      <c r="F591" s="121">
        <v>5.9669747432898167E-3</v>
      </c>
    </row>
    <row r="592" spans="1:6" ht="15.75" outlineLevel="2" thickBot="1" x14ac:dyDescent="0.3">
      <c r="A592" s="120" t="s">
        <v>1238</v>
      </c>
      <c r="B592" s="120" t="s">
        <v>223</v>
      </c>
      <c r="C592" s="120" t="s">
        <v>841</v>
      </c>
      <c r="D592" s="121">
        <v>0.36363050063571895</v>
      </c>
      <c r="E592" s="121">
        <v>7.0427342709544247E-2</v>
      </c>
      <c r="F592" s="121">
        <v>8.3753869162977394E-3</v>
      </c>
    </row>
    <row r="593" spans="1:6" ht="15.75" outlineLevel="2" thickBot="1" x14ac:dyDescent="0.3">
      <c r="A593" s="120" t="s">
        <v>1238</v>
      </c>
      <c r="B593" s="120" t="s">
        <v>224</v>
      </c>
      <c r="C593" s="120" t="s">
        <v>842</v>
      </c>
      <c r="D593" s="121">
        <v>2.9334799881117433</v>
      </c>
      <c r="E593" s="121">
        <v>0.48461020236171287</v>
      </c>
      <c r="F593" s="121">
        <v>6.972257159232316E-2</v>
      </c>
    </row>
    <row r="594" spans="1:6" ht="15.75" outlineLevel="2" thickBot="1" x14ac:dyDescent="0.3">
      <c r="A594" s="120" t="s">
        <v>1238</v>
      </c>
      <c r="B594" s="120" t="s">
        <v>225</v>
      </c>
      <c r="C594" s="120" t="s">
        <v>843</v>
      </c>
      <c r="D594" s="121">
        <v>5.5916865647475432E-3</v>
      </c>
      <c r="E594" s="121">
        <v>1.2724306408761804E-3</v>
      </c>
      <c r="F594" s="121">
        <v>2.9006574419047974E-4</v>
      </c>
    </row>
    <row r="595" spans="1:6" ht="15.75" outlineLevel="2" thickBot="1" x14ac:dyDescent="0.3">
      <c r="A595" s="120" t="s">
        <v>1238</v>
      </c>
      <c r="B595" s="120" t="s">
        <v>226</v>
      </c>
      <c r="C595" s="120" t="s">
        <v>843</v>
      </c>
      <c r="D595" s="121">
        <v>1.8940329328919327E-3</v>
      </c>
      <c r="E595" s="121">
        <v>3.0479221045350338E-4</v>
      </c>
      <c r="F595" s="121">
        <v>4.2027838910355994E-5</v>
      </c>
    </row>
    <row r="596" spans="1:6" ht="15.75" outlineLevel="2" thickBot="1" x14ac:dyDescent="0.3">
      <c r="A596" s="120" t="s">
        <v>1238</v>
      </c>
      <c r="B596" s="120" t="s">
        <v>227</v>
      </c>
      <c r="C596" s="120" t="s">
        <v>844</v>
      </c>
      <c r="D596" s="121">
        <v>7.5141917659440685</v>
      </c>
      <c r="E596" s="121">
        <v>2.1221920277458595</v>
      </c>
      <c r="F596" s="121">
        <v>0.35970643079531589</v>
      </c>
    </row>
    <row r="597" spans="1:6" ht="15.75" outlineLevel="2" thickBot="1" x14ac:dyDescent="0.3">
      <c r="A597" s="120" t="s">
        <v>1238</v>
      </c>
      <c r="B597" s="120" t="s">
        <v>228</v>
      </c>
      <c r="C597" s="120" t="s">
        <v>844</v>
      </c>
      <c r="D597" s="121">
        <v>1.081782780991752</v>
      </c>
      <c r="E597" s="121">
        <v>0.26090709597102429</v>
      </c>
      <c r="F597" s="121">
        <v>4.2325317372592541E-2</v>
      </c>
    </row>
    <row r="598" spans="1:6" ht="15.75" outlineLevel="2" thickBot="1" x14ac:dyDescent="0.3">
      <c r="A598" s="120" t="s">
        <v>1238</v>
      </c>
      <c r="B598" s="120" t="s">
        <v>229</v>
      </c>
      <c r="C598" s="120" t="s">
        <v>844</v>
      </c>
      <c r="D598" s="121">
        <v>0.85214491373296897</v>
      </c>
      <c r="E598" s="121">
        <v>0.15440146104840932</v>
      </c>
      <c r="F598" s="121">
        <v>2.2068800213059153E-2</v>
      </c>
    </row>
    <row r="599" spans="1:6" ht="15.75" outlineLevel="2" thickBot="1" x14ac:dyDescent="0.3">
      <c r="A599" s="120" t="s">
        <v>1238</v>
      </c>
      <c r="B599" s="120" t="s">
        <v>230</v>
      </c>
      <c r="C599" s="120" t="s">
        <v>844</v>
      </c>
      <c r="D599" s="121">
        <v>1.2458345897517462</v>
      </c>
      <c r="E599" s="121">
        <v>0.19923739049665687</v>
      </c>
      <c r="F599" s="121">
        <v>3.6534754095630097E-2</v>
      </c>
    </row>
    <row r="600" spans="1:6" ht="15.75" outlineLevel="2" thickBot="1" x14ac:dyDescent="0.3">
      <c r="A600" s="120" t="s">
        <v>1238</v>
      </c>
      <c r="B600" s="120" t="s">
        <v>231</v>
      </c>
      <c r="C600" s="120" t="s">
        <v>844</v>
      </c>
      <c r="D600" s="121">
        <v>3.3518340939928039E-2</v>
      </c>
      <c r="E600" s="121">
        <v>5.842346741874691E-3</v>
      </c>
      <c r="F600" s="121">
        <v>1.2646927340344124E-3</v>
      </c>
    </row>
    <row r="601" spans="1:6" ht="15.75" outlineLevel="2" thickBot="1" x14ac:dyDescent="0.3">
      <c r="A601" s="120" t="s">
        <v>1238</v>
      </c>
      <c r="B601" s="120" t="s">
        <v>232</v>
      </c>
      <c r="C601" s="120" t="s">
        <v>844</v>
      </c>
      <c r="D601" s="121">
        <v>1.1540522975689147E-2</v>
      </c>
      <c r="E601" s="121">
        <v>2.1435718875993945E-3</v>
      </c>
      <c r="F601" s="121">
        <v>2.997929141298783E-4</v>
      </c>
    </row>
    <row r="602" spans="1:6" ht="15.75" outlineLevel="2" thickBot="1" x14ac:dyDescent="0.3">
      <c r="A602" s="120" t="s">
        <v>1238</v>
      </c>
      <c r="B602" s="120" t="s">
        <v>311</v>
      </c>
      <c r="C602" s="120" t="s">
        <v>850</v>
      </c>
      <c r="D602" s="121">
        <v>1.7590732636643413E-2</v>
      </c>
      <c r="E602" s="121">
        <v>2.5234317405872157E-3</v>
      </c>
      <c r="F602" s="121">
        <v>5.3403877946198413E-4</v>
      </c>
    </row>
    <row r="603" spans="1:6" ht="15.75" outlineLevel="2" thickBot="1" x14ac:dyDescent="0.3">
      <c r="A603" s="120" t="s">
        <v>1238</v>
      </c>
      <c r="B603" s="120" t="s">
        <v>202</v>
      </c>
      <c r="C603" s="120" t="s">
        <v>838</v>
      </c>
      <c r="D603" s="121">
        <v>7.8769228164092542E-3</v>
      </c>
      <c r="E603" s="121">
        <v>2.1887630072344626E-4</v>
      </c>
      <c r="F603" s="121">
        <v>2.2459841766069464E-4</v>
      </c>
    </row>
    <row r="604" spans="1:6" ht="15.75" outlineLevel="2" thickBot="1" x14ac:dyDescent="0.3">
      <c r="A604" s="120" t="s">
        <v>1238</v>
      </c>
      <c r="B604" s="120" t="s">
        <v>303</v>
      </c>
      <c r="C604" s="120" t="s">
        <v>838</v>
      </c>
      <c r="D604" s="121">
        <v>6.1144894403673405E-3</v>
      </c>
      <c r="E604" s="121">
        <v>1.3790236698908727E-2</v>
      </c>
      <c r="F604" s="121">
        <v>8.909657632073894E-4</v>
      </c>
    </row>
    <row r="605" spans="1:6" ht="15.75" outlineLevel="2" thickBot="1" x14ac:dyDescent="0.3">
      <c r="A605" s="120" t="s">
        <v>1238</v>
      </c>
      <c r="B605" s="120" t="s">
        <v>233</v>
      </c>
      <c r="C605" s="120" t="s">
        <v>838</v>
      </c>
      <c r="D605" s="121">
        <v>6.6242500294449015E-4</v>
      </c>
      <c r="E605" s="121">
        <v>1.1066720973035398E-4</v>
      </c>
      <c r="F605" s="121">
        <v>1.5187283996537335E-5</v>
      </c>
    </row>
    <row r="606" spans="1:6" ht="15.75" outlineLevel="1" thickBot="1" x14ac:dyDescent="0.3">
      <c r="A606" s="123" t="s">
        <v>1395</v>
      </c>
      <c r="B606" s="120"/>
      <c r="C606" s="120"/>
      <c r="D606" s="121">
        <f>SUBTOTAL(9,D400:D605)</f>
        <v>10552.493983231832</v>
      </c>
      <c r="E606" s="121">
        <f>SUBTOTAL(9,E400:E605)</f>
        <v>454.20373291579529</v>
      </c>
      <c r="F606" s="121">
        <f>SUBTOTAL(9,F400:F605)</f>
        <v>681.6564390177075</v>
      </c>
    </row>
    <row r="607" spans="1:6" ht="15.75" outlineLevel="2" thickBot="1" x14ac:dyDescent="0.3">
      <c r="A607" s="120" t="s">
        <v>1396</v>
      </c>
      <c r="B607" s="120" t="s">
        <v>106</v>
      </c>
      <c r="C607" s="120" t="s">
        <v>839</v>
      </c>
      <c r="D607" s="121">
        <v>57.784996238041082</v>
      </c>
      <c r="E607" s="121">
        <v>0.6073727618689696</v>
      </c>
      <c r="F607" s="121">
        <v>56.753954864488065</v>
      </c>
    </row>
    <row r="608" spans="1:6" ht="15.75" outlineLevel="2" thickBot="1" x14ac:dyDescent="0.3">
      <c r="A608" s="120" t="s">
        <v>1396</v>
      </c>
      <c r="B608" s="120" t="s">
        <v>107</v>
      </c>
      <c r="C608" s="120" t="s">
        <v>839</v>
      </c>
      <c r="D608" s="121">
        <v>30.796738478214785</v>
      </c>
      <c r="E608" s="121">
        <v>0.30886382010213886</v>
      </c>
      <c r="F608" s="121">
        <v>14.527648613789381</v>
      </c>
    </row>
    <row r="609" spans="1:6" ht="15.75" outlineLevel="2" thickBot="1" x14ac:dyDescent="0.3">
      <c r="A609" s="120" t="s">
        <v>1396</v>
      </c>
      <c r="B609" s="120" t="s">
        <v>108</v>
      </c>
      <c r="C609" s="120" t="s">
        <v>839</v>
      </c>
      <c r="D609" s="121">
        <v>56.595182232458448</v>
      </c>
      <c r="E609" s="121">
        <v>0.50230804103623272</v>
      </c>
      <c r="F609" s="121">
        <v>1.8220254846707411</v>
      </c>
    </row>
    <row r="610" spans="1:6" ht="15.75" outlineLevel="2" thickBot="1" x14ac:dyDescent="0.3">
      <c r="A610" s="120" t="s">
        <v>1396</v>
      </c>
      <c r="B610" s="120" t="s">
        <v>109</v>
      </c>
      <c r="C610" s="120" t="s">
        <v>840</v>
      </c>
      <c r="D610" s="121">
        <v>24.6469245439364</v>
      </c>
      <c r="E610" s="121">
        <v>0.14891826583832382</v>
      </c>
      <c r="F610" s="121">
        <v>5.9058058207629713</v>
      </c>
    </row>
    <row r="611" spans="1:6" ht="15.75" outlineLevel="2" thickBot="1" x14ac:dyDescent="0.3">
      <c r="A611" s="120" t="s">
        <v>1396</v>
      </c>
      <c r="B611" s="120" t="s">
        <v>110</v>
      </c>
      <c r="C611" s="120" t="s">
        <v>840</v>
      </c>
      <c r="D611" s="121">
        <v>0.9277821086008734</v>
      </c>
      <c r="E611" s="121">
        <v>9.9469489172822438E-3</v>
      </c>
      <c r="F611" s="121">
        <v>0.2057311322756904</v>
      </c>
    </row>
    <row r="612" spans="1:6" ht="15.75" outlineLevel="2" thickBot="1" x14ac:dyDescent="0.3">
      <c r="A612" s="120" t="s">
        <v>1396</v>
      </c>
      <c r="B612" s="120" t="s">
        <v>111</v>
      </c>
      <c r="C612" s="120" t="s">
        <v>840</v>
      </c>
      <c r="D612" s="121">
        <v>1.1199999764581277</v>
      </c>
      <c r="E612" s="121">
        <v>1.1911628802328008E-2</v>
      </c>
      <c r="F612" s="121">
        <v>0.24580065081746491</v>
      </c>
    </row>
    <row r="613" spans="1:6" ht="15.75" outlineLevel="2" thickBot="1" x14ac:dyDescent="0.3">
      <c r="A613" s="120" t="s">
        <v>1396</v>
      </c>
      <c r="B613" s="120" t="s">
        <v>112</v>
      </c>
      <c r="C613" s="120" t="s">
        <v>840</v>
      </c>
      <c r="D613" s="121">
        <v>8.1367780047916644E-3</v>
      </c>
      <c r="E613" s="121">
        <v>8.3338475776950139E-5</v>
      </c>
      <c r="F613" s="121">
        <v>2.0400586059900268E-3</v>
      </c>
    </row>
    <row r="614" spans="1:6" ht="15.75" outlineLevel="2" thickBot="1" x14ac:dyDescent="0.3">
      <c r="A614" s="120" t="s">
        <v>1396</v>
      </c>
      <c r="B614" s="120" t="s">
        <v>113</v>
      </c>
      <c r="C614" s="120" t="s">
        <v>840</v>
      </c>
      <c r="D614" s="121">
        <v>64.550269743015079</v>
      </c>
      <c r="E614" s="121">
        <v>0.39142342421216736</v>
      </c>
      <c r="F614" s="121">
        <v>15.168274297979959</v>
      </c>
    </row>
    <row r="615" spans="1:6" ht="15.75" outlineLevel="2" thickBot="1" x14ac:dyDescent="0.3">
      <c r="A615" s="120" t="s">
        <v>1396</v>
      </c>
      <c r="B615" s="120" t="s">
        <v>114</v>
      </c>
      <c r="C615" s="120" t="s">
        <v>840</v>
      </c>
      <c r="D615" s="121">
        <v>0.22931824241281987</v>
      </c>
      <c r="E615" s="121">
        <v>2.3487250371277105E-3</v>
      </c>
      <c r="F615" s="121">
        <v>5.0322627237947927E-2</v>
      </c>
    </row>
    <row r="616" spans="1:6" ht="15.75" outlineLevel="2" thickBot="1" x14ac:dyDescent="0.3">
      <c r="A616" s="120" t="s">
        <v>1396</v>
      </c>
      <c r="B616" s="120" t="s">
        <v>115</v>
      </c>
      <c r="C616" s="120" t="s">
        <v>841</v>
      </c>
      <c r="D616" s="121">
        <v>0.62151261293296534</v>
      </c>
      <c r="E616" s="121">
        <v>6.3656529030581771E-3</v>
      </c>
      <c r="F616" s="121">
        <v>0.14851010060661382</v>
      </c>
    </row>
    <row r="617" spans="1:6" ht="15.75" outlineLevel="2" thickBot="1" x14ac:dyDescent="0.3">
      <c r="A617" s="120" t="s">
        <v>1396</v>
      </c>
      <c r="B617" s="120" t="s">
        <v>116</v>
      </c>
      <c r="C617" s="120" t="s">
        <v>841</v>
      </c>
      <c r="D617" s="121">
        <v>4.755900004880069E-2</v>
      </c>
      <c r="E617" s="121">
        <v>4.8710827405748161E-4</v>
      </c>
      <c r="F617" s="121">
        <v>1.0960718578825045E-2</v>
      </c>
    </row>
    <row r="618" spans="1:6" ht="15.75" outlineLevel="2" thickBot="1" x14ac:dyDescent="0.3">
      <c r="A618" s="120" t="s">
        <v>1396</v>
      </c>
      <c r="B618" s="120" t="s">
        <v>117</v>
      </c>
      <c r="C618" s="120" t="s">
        <v>842</v>
      </c>
      <c r="D618" s="121">
        <v>5.809465690961054</v>
      </c>
      <c r="E618" s="121">
        <v>6.7250949810244209E-2</v>
      </c>
      <c r="F618" s="121">
        <v>1.5378256920550137</v>
      </c>
    </row>
    <row r="619" spans="1:6" ht="15.75" outlineLevel="2" thickBot="1" x14ac:dyDescent="0.3">
      <c r="A619" s="120" t="s">
        <v>1396</v>
      </c>
      <c r="B619" s="120" t="s">
        <v>118</v>
      </c>
      <c r="C619" s="120" t="s">
        <v>842</v>
      </c>
      <c r="D619" s="121">
        <v>80.240850555409281</v>
      </c>
      <c r="E619" s="121">
        <v>0.91885557679186114</v>
      </c>
      <c r="F619" s="121">
        <v>19.324401217557561</v>
      </c>
    </row>
    <row r="620" spans="1:6" ht="15.75" outlineLevel="2" thickBot="1" x14ac:dyDescent="0.3">
      <c r="A620" s="120" t="s">
        <v>1396</v>
      </c>
      <c r="B620" s="120" t="s">
        <v>119</v>
      </c>
      <c r="C620" s="120" t="s">
        <v>842</v>
      </c>
      <c r="D620" s="121">
        <v>80.373869253541343</v>
      </c>
      <c r="E620" s="121">
        <v>0.89777406711824648</v>
      </c>
      <c r="F620" s="121">
        <v>28.201661984431489</v>
      </c>
    </row>
    <row r="621" spans="1:6" ht="15.75" outlineLevel="2" thickBot="1" x14ac:dyDescent="0.3">
      <c r="A621" s="120" t="s">
        <v>1396</v>
      </c>
      <c r="B621" s="120" t="s">
        <v>120</v>
      </c>
      <c r="C621" s="120" t="s">
        <v>842</v>
      </c>
      <c r="D621" s="121">
        <v>1404.9056863324161</v>
      </c>
      <c r="E621" s="121">
        <v>8.8168606747867333</v>
      </c>
      <c r="F621" s="121">
        <v>393.78633113264772</v>
      </c>
    </row>
    <row r="622" spans="1:6" ht="15.75" outlineLevel="2" thickBot="1" x14ac:dyDescent="0.3">
      <c r="A622" s="120" t="s">
        <v>1396</v>
      </c>
      <c r="B622" s="120" t="s">
        <v>121</v>
      </c>
      <c r="C622" s="120" t="s">
        <v>842</v>
      </c>
      <c r="D622" s="121">
        <v>103.04508892766474</v>
      </c>
      <c r="E622" s="121">
        <v>1.2586162666470664</v>
      </c>
      <c r="F622" s="121">
        <v>30.590817174134109</v>
      </c>
    </row>
    <row r="623" spans="1:6" ht="15.75" outlineLevel="2" thickBot="1" x14ac:dyDescent="0.3">
      <c r="A623" s="120" t="s">
        <v>1396</v>
      </c>
      <c r="B623" s="120" t="s">
        <v>122</v>
      </c>
      <c r="C623" s="120" t="s">
        <v>842</v>
      </c>
      <c r="D623" s="121">
        <v>767.88252880302753</v>
      </c>
      <c r="E623" s="121">
        <v>7.7398438285056876</v>
      </c>
      <c r="F623" s="121">
        <v>196.8464840294175</v>
      </c>
    </row>
    <row r="624" spans="1:6" ht="15.75" outlineLevel="2" thickBot="1" x14ac:dyDescent="0.3">
      <c r="A624" s="120" t="s">
        <v>1396</v>
      </c>
      <c r="B624" s="120" t="s">
        <v>123</v>
      </c>
      <c r="C624" s="120" t="s">
        <v>842</v>
      </c>
      <c r="D624" s="121">
        <v>70.345188903352323</v>
      </c>
      <c r="E624" s="121">
        <v>0.80456106551987516</v>
      </c>
      <c r="F624" s="121">
        <v>18.417585447874171</v>
      </c>
    </row>
    <row r="625" spans="1:6" ht="15.75" outlineLevel="2" thickBot="1" x14ac:dyDescent="0.3">
      <c r="A625" s="120" t="s">
        <v>1396</v>
      </c>
      <c r="B625" s="120" t="s">
        <v>124</v>
      </c>
      <c r="C625" s="120" t="s">
        <v>842</v>
      </c>
      <c r="D625" s="121">
        <v>855.67709860460525</v>
      </c>
      <c r="E625" s="121">
        <v>7.1754546172886586</v>
      </c>
      <c r="F625" s="121">
        <v>196.77417175866879</v>
      </c>
    </row>
    <row r="626" spans="1:6" ht="15.75" outlineLevel="2" thickBot="1" x14ac:dyDescent="0.3">
      <c r="A626" s="120" t="s">
        <v>1396</v>
      </c>
      <c r="B626" s="120" t="s">
        <v>125</v>
      </c>
      <c r="C626" s="120" t="s">
        <v>842</v>
      </c>
      <c r="D626" s="121">
        <v>88.680458567522791</v>
      </c>
      <c r="E626" s="121">
        <v>0.29658217596010839</v>
      </c>
      <c r="F626" s="121">
        <v>33.951837860655054</v>
      </c>
    </row>
    <row r="627" spans="1:6" ht="15.75" outlineLevel="2" thickBot="1" x14ac:dyDescent="0.3">
      <c r="A627" s="120" t="s">
        <v>1396</v>
      </c>
      <c r="B627" s="120" t="s">
        <v>126</v>
      </c>
      <c r="C627" s="120" t="s">
        <v>842</v>
      </c>
      <c r="D627" s="121">
        <v>585.85292235555016</v>
      </c>
      <c r="E627" s="121">
        <v>1.959282400236577</v>
      </c>
      <c r="F627" s="121">
        <v>216.87661805729834</v>
      </c>
    </row>
    <row r="628" spans="1:6" ht="15.75" outlineLevel="2" thickBot="1" x14ac:dyDescent="0.3">
      <c r="A628" s="120" t="s">
        <v>1396</v>
      </c>
      <c r="B628" s="120" t="s">
        <v>127</v>
      </c>
      <c r="C628" s="120" t="s">
        <v>842</v>
      </c>
      <c r="D628" s="121">
        <v>0.35409436511615516</v>
      </c>
      <c r="E628" s="121">
        <v>3.8630974973690104E-3</v>
      </c>
      <c r="F628" s="121">
        <v>7.3233694372693101E-2</v>
      </c>
    </row>
    <row r="629" spans="1:6" ht="15.75" outlineLevel="2" thickBot="1" x14ac:dyDescent="0.3">
      <c r="A629" s="120" t="s">
        <v>1396</v>
      </c>
      <c r="B629" s="120" t="s">
        <v>128</v>
      </c>
      <c r="C629" s="120" t="s">
        <v>843</v>
      </c>
      <c r="D629" s="121">
        <v>5.7246644417081771E-2</v>
      </c>
      <c r="E629" s="121">
        <v>7.1921435048452555E-4</v>
      </c>
      <c r="F629" s="121">
        <v>1.3732924314249561E-2</v>
      </c>
    </row>
    <row r="630" spans="1:6" ht="15.75" outlineLevel="2" thickBot="1" x14ac:dyDescent="0.3">
      <c r="A630" s="120" t="s">
        <v>1396</v>
      </c>
      <c r="B630" s="120" t="s">
        <v>129</v>
      </c>
      <c r="C630" s="120" t="s">
        <v>844</v>
      </c>
      <c r="D630" s="121">
        <v>8.0021271479011702</v>
      </c>
      <c r="E630" s="121">
        <v>8.7089386561092649E-2</v>
      </c>
      <c r="F630" s="121">
        <v>2.2471887409934812</v>
      </c>
    </row>
    <row r="631" spans="1:6" ht="15.75" outlineLevel="2" thickBot="1" x14ac:dyDescent="0.3">
      <c r="A631" s="120" t="s">
        <v>1396</v>
      </c>
      <c r="B631" s="120" t="s">
        <v>130</v>
      </c>
      <c r="C631" s="120" t="s">
        <v>844</v>
      </c>
      <c r="D631" s="121">
        <v>51.95434551640956</v>
      </c>
      <c r="E631" s="121">
        <v>0.5935253828081396</v>
      </c>
      <c r="F631" s="121">
        <v>15.938690645982158</v>
      </c>
    </row>
    <row r="632" spans="1:6" ht="15.75" outlineLevel="2" thickBot="1" x14ac:dyDescent="0.3">
      <c r="A632" s="120" t="s">
        <v>1396</v>
      </c>
      <c r="B632" s="120" t="s">
        <v>131</v>
      </c>
      <c r="C632" s="120" t="s">
        <v>844</v>
      </c>
      <c r="D632" s="121">
        <v>1.9908843789080057E-2</v>
      </c>
      <c r="E632" s="121">
        <v>2.0391055076041941E-4</v>
      </c>
      <c r="F632" s="121">
        <v>5.3773823646285175E-3</v>
      </c>
    </row>
    <row r="633" spans="1:6" ht="15.75" outlineLevel="2" thickBot="1" x14ac:dyDescent="0.3">
      <c r="A633" s="120" t="s">
        <v>1396</v>
      </c>
      <c r="B633" s="120" t="s">
        <v>132</v>
      </c>
      <c r="C633" s="120" t="s">
        <v>844</v>
      </c>
      <c r="D633" s="121">
        <v>0.34727325879801341</v>
      </c>
      <c r="E633" s="121">
        <v>3.556843034708667E-3</v>
      </c>
      <c r="F633" s="121">
        <v>9.8476166553223943E-2</v>
      </c>
    </row>
    <row r="634" spans="1:6" ht="15.75" outlineLevel="2" thickBot="1" x14ac:dyDescent="0.3">
      <c r="A634" s="120" t="s">
        <v>1396</v>
      </c>
      <c r="B634" s="120" t="s">
        <v>133</v>
      </c>
      <c r="C634" s="120" t="s">
        <v>845</v>
      </c>
      <c r="D634" s="121">
        <v>0.65419034424933531</v>
      </c>
      <c r="E634" s="121">
        <v>3.7582522025907845E-3</v>
      </c>
      <c r="F634" s="121">
        <v>0.16775592117372823</v>
      </c>
    </row>
    <row r="635" spans="1:6" ht="15.75" outlineLevel="2" thickBot="1" x14ac:dyDescent="0.3">
      <c r="A635" s="120" t="s">
        <v>1396</v>
      </c>
      <c r="B635" s="120" t="s">
        <v>134</v>
      </c>
      <c r="C635" s="120" t="s">
        <v>839</v>
      </c>
      <c r="D635" s="121">
        <v>22.083971596341616</v>
      </c>
      <c r="E635" s="121">
        <v>0.42590804234777258</v>
      </c>
      <c r="F635" s="121">
        <v>2.4810674824246486</v>
      </c>
    </row>
    <row r="636" spans="1:6" ht="15.75" outlineLevel="2" thickBot="1" x14ac:dyDescent="0.3">
      <c r="A636" s="120" t="s">
        <v>1396</v>
      </c>
      <c r="B636" s="120" t="s">
        <v>135</v>
      </c>
      <c r="C636" s="120" t="s">
        <v>839</v>
      </c>
      <c r="D636" s="121">
        <v>255.72405294556961</v>
      </c>
      <c r="E636" s="121">
        <v>3.1234625360847188</v>
      </c>
      <c r="F636" s="121">
        <v>25.430756394765289</v>
      </c>
    </row>
    <row r="637" spans="1:6" ht="15.75" outlineLevel="2" thickBot="1" x14ac:dyDescent="0.3">
      <c r="A637" s="120" t="s">
        <v>1396</v>
      </c>
      <c r="B637" s="120" t="s">
        <v>136</v>
      </c>
      <c r="C637" s="120" t="s">
        <v>839</v>
      </c>
      <c r="D637" s="121">
        <v>538.11274332653329</v>
      </c>
      <c r="E637" s="121">
        <v>4.3369187304111607</v>
      </c>
      <c r="F637" s="121">
        <v>11.427134575932634</v>
      </c>
    </row>
    <row r="638" spans="1:6" ht="15.75" outlineLevel="2" thickBot="1" x14ac:dyDescent="0.3">
      <c r="A638" s="120" t="s">
        <v>1396</v>
      </c>
      <c r="B638" s="120" t="s">
        <v>137</v>
      </c>
      <c r="C638" s="120" t="s">
        <v>839</v>
      </c>
      <c r="D638" s="121">
        <v>64.103289369175783</v>
      </c>
      <c r="E638" s="121">
        <v>0.85515148203443825</v>
      </c>
      <c r="F638" s="121">
        <v>2.2411974954245983</v>
      </c>
    </row>
    <row r="639" spans="1:6" ht="15.75" outlineLevel="2" thickBot="1" x14ac:dyDescent="0.3">
      <c r="A639" s="120" t="s">
        <v>1396</v>
      </c>
      <c r="B639" s="120" t="s">
        <v>138</v>
      </c>
      <c r="C639" s="120" t="s">
        <v>840</v>
      </c>
      <c r="D639" s="121">
        <v>12.549199441015732</v>
      </c>
      <c r="E639" s="121">
        <v>0.14911591336390884</v>
      </c>
      <c r="F639" s="121">
        <v>0.26769333461705908</v>
      </c>
    </row>
    <row r="640" spans="1:6" ht="15.75" outlineLevel="2" thickBot="1" x14ac:dyDescent="0.3">
      <c r="A640" s="120" t="s">
        <v>1396</v>
      </c>
      <c r="B640" s="120" t="s">
        <v>139</v>
      </c>
      <c r="C640" s="120" t="s">
        <v>840</v>
      </c>
      <c r="D640" s="121">
        <v>0.11142153760531369</v>
      </c>
      <c r="E640" s="121">
        <v>9.3554943999936196E-4</v>
      </c>
      <c r="F640" s="121">
        <v>2.4810474531076166E-3</v>
      </c>
    </row>
    <row r="641" spans="1:6" ht="15.75" outlineLevel="2" thickBot="1" x14ac:dyDescent="0.3">
      <c r="A641" s="120" t="s">
        <v>1396</v>
      </c>
      <c r="B641" s="120" t="s">
        <v>140</v>
      </c>
      <c r="C641" s="120" t="s">
        <v>840</v>
      </c>
      <c r="D641" s="121">
        <v>21.703649695043314</v>
      </c>
      <c r="E641" s="121">
        <v>0.23329470392551674</v>
      </c>
      <c r="F641" s="121">
        <v>0.66319906048512478</v>
      </c>
    </row>
    <row r="642" spans="1:6" ht="15.75" outlineLevel="2" thickBot="1" x14ac:dyDescent="0.3">
      <c r="A642" s="120" t="s">
        <v>1396</v>
      </c>
      <c r="B642" s="120" t="s">
        <v>141</v>
      </c>
      <c r="C642" s="120" t="s">
        <v>840</v>
      </c>
      <c r="D642" s="121">
        <v>22.512608105094849</v>
      </c>
      <c r="E642" s="121">
        <v>0.22358988269920213</v>
      </c>
      <c r="F642" s="121">
        <v>0.4572878747746727</v>
      </c>
    </row>
    <row r="643" spans="1:6" ht="15.75" outlineLevel="2" thickBot="1" x14ac:dyDescent="0.3">
      <c r="A643" s="120" t="s">
        <v>1396</v>
      </c>
      <c r="B643" s="120" t="s">
        <v>142</v>
      </c>
      <c r="C643" s="120" t="s">
        <v>840</v>
      </c>
      <c r="D643" s="121">
        <v>47.771990424610117</v>
      </c>
      <c r="E643" s="121">
        <v>0.47372419223166662</v>
      </c>
      <c r="F643" s="121">
        <v>1.164615384019664</v>
      </c>
    </row>
    <row r="644" spans="1:6" ht="15.75" outlineLevel="2" thickBot="1" x14ac:dyDescent="0.3">
      <c r="A644" s="120" t="s">
        <v>1396</v>
      </c>
      <c r="B644" s="120" t="s">
        <v>143</v>
      </c>
      <c r="C644" s="120" t="s">
        <v>840</v>
      </c>
      <c r="D644" s="121">
        <v>20.411601053583059</v>
      </c>
      <c r="E644" s="121">
        <v>0.18949408639903967</v>
      </c>
      <c r="F644" s="121">
        <v>0.47718100797672047</v>
      </c>
    </row>
    <row r="645" spans="1:6" ht="15.75" outlineLevel="2" thickBot="1" x14ac:dyDescent="0.3">
      <c r="A645" s="120" t="s">
        <v>1396</v>
      </c>
      <c r="B645" s="120" t="s">
        <v>144</v>
      </c>
      <c r="C645" s="120" t="s">
        <v>840</v>
      </c>
      <c r="D645" s="121">
        <v>0.9989740373864503</v>
      </c>
      <c r="E645" s="121">
        <v>9.7840267588039913E-3</v>
      </c>
      <c r="F645" s="121">
        <v>2.4101566313691529E-2</v>
      </c>
    </row>
    <row r="646" spans="1:6" ht="15.75" outlineLevel="2" thickBot="1" x14ac:dyDescent="0.3">
      <c r="A646" s="120" t="s">
        <v>1396</v>
      </c>
      <c r="B646" s="120" t="s">
        <v>145</v>
      </c>
      <c r="C646" s="120" t="s">
        <v>840</v>
      </c>
      <c r="D646" s="121">
        <v>36.751751422414884</v>
      </c>
      <c r="E646" s="121">
        <v>0.47243578769275901</v>
      </c>
      <c r="F646" s="121">
        <v>0.86329376871043695</v>
      </c>
    </row>
    <row r="647" spans="1:6" ht="15.75" outlineLevel="2" thickBot="1" x14ac:dyDescent="0.3">
      <c r="A647" s="120" t="s">
        <v>1396</v>
      </c>
      <c r="B647" s="120" t="s">
        <v>146</v>
      </c>
      <c r="C647" s="120" t="s">
        <v>840</v>
      </c>
      <c r="D647" s="121">
        <v>11.797262410236039</v>
      </c>
      <c r="E647" s="121">
        <v>0.36955456352366955</v>
      </c>
      <c r="F647" s="121">
        <v>0.44647344162462582</v>
      </c>
    </row>
    <row r="648" spans="1:6" ht="15.75" outlineLevel="2" thickBot="1" x14ac:dyDescent="0.3">
      <c r="A648" s="120" t="s">
        <v>1396</v>
      </c>
      <c r="B648" s="120" t="s">
        <v>147</v>
      </c>
      <c r="C648" s="120" t="s">
        <v>840</v>
      </c>
      <c r="D648" s="121">
        <v>91.452529288573473</v>
      </c>
      <c r="E648" s="121">
        <v>0.82435923914221909</v>
      </c>
      <c r="F648" s="121">
        <v>1.8677635627661946</v>
      </c>
    </row>
    <row r="649" spans="1:6" ht="15.75" outlineLevel="2" thickBot="1" x14ac:dyDescent="0.3">
      <c r="A649" s="120" t="s">
        <v>1396</v>
      </c>
      <c r="B649" s="120" t="s">
        <v>148</v>
      </c>
      <c r="C649" s="120" t="s">
        <v>840</v>
      </c>
      <c r="D649" s="121">
        <v>42.676365909266295</v>
      </c>
      <c r="E649" s="121">
        <v>0.42736325377388462</v>
      </c>
      <c r="F649" s="121">
        <v>1.3060794855348921</v>
      </c>
    </row>
    <row r="650" spans="1:6" ht="15.75" outlineLevel="2" thickBot="1" x14ac:dyDescent="0.3">
      <c r="A650" s="120" t="s">
        <v>1396</v>
      </c>
      <c r="B650" s="120" t="s">
        <v>149</v>
      </c>
      <c r="C650" s="120" t="s">
        <v>840</v>
      </c>
      <c r="D650" s="121">
        <v>1.9669402997554335</v>
      </c>
      <c r="E650" s="121">
        <v>0.13386418815115372</v>
      </c>
      <c r="F650" s="121">
        <v>7.4117945637750635E-2</v>
      </c>
    </row>
    <row r="651" spans="1:6" ht="15.75" outlineLevel="2" thickBot="1" x14ac:dyDescent="0.3">
      <c r="A651" s="120" t="s">
        <v>1396</v>
      </c>
      <c r="B651" s="120" t="s">
        <v>150</v>
      </c>
      <c r="C651" s="120" t="s">
        <v>840</v>
      </c>
      <c r="D651" s="121">
        <v>5.6466721493810477</v>
      </c>
      <c r="E651" s="121">
        <v>6.7309588656837407E-2</v>
      </c>
      <c r="F651" s="121">
        <v>0.12819854286206911</v>
      </c>
    </row>
    <row r="652" spans="1:6" ht="15.75" outlineLevel="2" thickBot="1" x14ac:dyDescent="0.3">
      <c r="A652" s="120" t="s">
        <v>1396</v>
      </c>
      <c r="B652" s="120" t="s">
        <v>151</v>
      </c>
      <c r="C652" s="120" t="s">
        <v>840</v>
      </c>
      <c r="D652" s="121">
        <v>1.366702296515693</v>
      </c>
      <c r="E652" s="121">
        <v>0.11698310676434331</v>
      </c>
      <c r="F652" s="121">
        <v>5.3442524111126932E-2</v>
      </c>
    </row>
    <row r="653" spans="1:6" ht="15.75" outlineLevel="2" thickBot="1" x14ac:dyDescent="0.3">
      <c r="A653" s="120" t="s">
        <v>1396</v>
      </c>
      <c r="B653" s="120" t="s">
        <v>152</v>
      </c>
      <c r="C653" s="120" t="s">
        <v>840</v>
      </c>
      <c r="D653" s="121">
        <v>1.2945882097741963</v>
      </c>
      <c r="E653" s="121">
        <v>0.13176200917001957</v>
      </c>
      <c r="F653" s="121">
        <v>4.68530671989206E-2</v>
      </c>
    </row>
    <row r="654" spans="1:6" ht="15.75" outlineLevel="2" thickBot="1" x14ac:dyDescent="0.3">
      <c r="A654" s="120" t="s">
        <v>1396</v>
      </c>
      <c r="B654" s="120" t="s">
        <v>153</v>
      </c>
      <c r="C654" s="120" t="s">
        <v>840</v>
      </c>
      <c r="D654" s="121">
        <v>30.74982712029944</v>
      </c>
      <c r="E654" s="121">
        <v>0.26270835261619391</v>
      </c>
      <c r="F654" s="121">
        <v>0.58869112020981962</v>
      </c>
    </row>
    <row r="655" spans="1:6" ht="15.75" outlineLevel="2" thickBot="1" x14ac:dyDescent="0.3">
      <c r="A655" s="120" t="s">
        <v>1396</v>
      </c>
      <c r="B655" s="120" t="s">
        <v>154</v>
      </c>
      <c r="C655" s="120" t="s">
        <v>840</v>
      </c>
      <c r="D655" s="121">
        <v>15.313045631000296</v>
      </c>
      <c r="E655" s="121">
        <v>0.54787496849978945</v>
      </c>
      <c r="F655" s="121">
        <v>0.42405589290462348</v>
      </c>
    </row>
    <row r="656" spans="1:6" ht="15.75" outlineLevel="2" thickBot="1" x14ac:dyDescent="0.3">
      <c r="A656" s="120" t="s">
        <v>1396</v>
      </c>
      <c r="B656" s="120" t="s">
        <v>155</v>
      </c>
      <c r="C656" s="120" t="s">
        <v>840</v>
      </c>
      <c r="D656" s="121">
        <v>7.4482811396859105</v>
      </c>
      <c r="E656" s="121">
        <v>8.7249334514445789E-2</v>
      </c>
      <c r="F656" s="121">
        <v>0.23497503303434528</v>
      </c>
    </row>
    <row r="657" spans="1:6" ht="15.75" outlineLevel="2" thickBot="1" x14ac:dyDescent="0.3">
      <c r="A657" s="120" t="s">
        <v>1396</v>
      </c>
      <c r="B657" s="120" t="s">
        <v>156</v>
      </c>
      <c r="C657" s="120" t="s">
        <v>840</v>
      </c>
      <c r="D657" s="121">
        <v>2.9838144562586262</v>
      </c>
      <c r="E657" s="121">
        <v>0.26515058651625517</v>
      </c>
      <c r="F657" s="121">
        <v>0.13223782280173288</v>
      </c>
    </row>
    <row r="658" spans="1:6" ht="15.75" outlineLevel="2" thickBot="1" x14ac:dyDescent="0.3">
      <c r="A658" s="120" t="s">
        <v>1396</v>
      </c>
      <c r="B658" s="120" t="s">
        <v>157</v>
      </c>
      <c r="C658" s="120" t="s">
        <v>841</v>
      </c>
      <c r="D658" s="121">
        <v>38.031987540126607</v>
      </c>
      <c r="E658" s="121">
        <v>1.5357333653818039</v>
      </c>
      <c r="F658" s="121">
        <v>1.1084147946583718</v>
      </c>
    </row>
    <row r="659" spans="1:6" ht="15.75" outlineLevel="2" thickBot="1" x14ac:dyDescent="0.3">
      <c r="A659" s="120" t="s">
        <v>1396</v>
      </c>
      <c r="B659" s="120" t="s">
        <v>158</v>
      </c>
      <c r="C659" s="120" t="s">
        <v>841</v>
      </c>
      <c r="D659" s="121">
        <v>23.44796048106862</v>
      </c>
      <c r="E659" s="121">
        <v>2.5304967884576803</v>
      </c>
      <c r="F659" s="121">
        <v>0.84694177534950188</v>
      </c>
    </row>
    <row r="660" spans="1:6" ht="15.75" outlineLevel="2" thickBot="1" x14ac:dyDescent="0.3">
      <c r="A660" s="120" t="s">
        <v>1396</v>
      </c>
      <c r="B660" s="120" t="s">
        <v>159</v>
      </c>
      <c r="C660" s="120" t="s">
        <v>841</v>
      </c>
      <c r="D660" s="121">
        <v>28.324448190119256</v>
      </c>
      <c r="E660" s="121">
        <v>0.51328080822675048</v>
      </c>
      <c r="F660" s="121">
        <v>0.68869340308580074</v>
      </c>
    </row>
    <row r="661" spans="1:6" ht="15.75" outlineLevel="2" thickBot="1" x14ac:dyDescent="0.3">
      <c r="A661" s="120" t="s">
        <v>1396</v>
      </c>
      <c r="B661" s="120" t="s">
        <v>160</v>
      </c>
      <c r="C661" s="120" t="s">
        <v>841</v>
      </c>
      <c r="D661" s="121">
        <v>87.733028732368908</v>
      </c>
      <c r="E661" s="121">
        <v>1.0455877991346421</v>
      </c>
      <c r="F661" s="121">
        <v>2.8821814004208259</v>
      </c>
    </row>
    <row r="662" spans="1:6" ht="15.75" outlineLevel="2" thickBot="1" x14ac:dyDescent="0.3">
      <c r="A662" s="120" t="s">
        <v>1396</v>
      </c>
      <c r="B662" s="120" t="s">
        <v>161</v>
      </c>
      <c r="C662" s="120" t="s">
        <v>841</v>
      </c>
      <c r="D662" s="121">
        <v>2.8335445575557752</v>
      </c>
      <c r="E662" s="121">
        <v>8.4501678247813294E-2</v>
      </c>
      <c r="F662" s="121">
        <v>7.1779186920798835E-2</v>
      </c>
    </row>
    <row r="663" spans="1:6" ht="15.75" outlineLevel="2" thickBot="1" x14ac:dyDescent="0.3">
      <c r="A663" s="120" t="s">
        <v>1396</v>
      </c>
      <c r="B663" s="120" t="s">
        <v>162</v>
      </c>
      <c r="C663" s="120" t="s">
        <v>841</v>
      </c>
      <c r="D663" s="121">
        <v>7.3751354655136767</v>
      </c>
      <c r="E663" s="121">
        <v>6.1312530295683031E-2</v>
      </c>
      <c r="F663" s="121">
        <v>0.14942094129284669</v>
      </c>
    </row>
    <row r="664" spans="1:6" ht="15.75" outlineLevel="2" thickBot="1" x14ac:dyDescent="0.3">
      <c r="A664" s="120" t="s">
        <v>1396</v>
      </c>
      <c r="B664" s="120" t="s">
        <v>163</v>
      </c>
      <c r="C664" s="120" t="s">
        <v>841</v>
      </c>
      <c r="D664" s="121">
        <v>1.6241367094695995</v>
      </c>
      <c r="E664" s="121">
        <v>0.18698163163519202</v>
      </c>
      <c r="F664" s="121">
        <v>5.6452658873535025E-2</v>
      </c>
    </row>
    <row r="665" spans="1:6" ht="15.75" outlineLevel="2" thickBot="1" x14ac:dyDescent="0.3">
      <c r="A665" s="120" t="s">
        <v>1396</v>
      </c>
      <c r="B665" s="120" t="s">
        <v>164</v>
      </c>
      <c r="C665" s="120" t="s">
        <v>842</v>
      </c>
      <c r="D665" s="121">
        <v>838.72455146037885</v>
      </c>
      <c r="E665" s="121">
        <v>10.56793702204469</v>
      </c>
      <c r="F665" s="121">
        <v>72.977855192390535</v>
      </c>
    </row>
    <row r="666" spans="1:6" ht="15.75" outlineLevel="2" thickBot="1" x14ac:dyDescent="0.3">
      <c r="A666" s="120" t="s">
        <v>1396</v>
      </c>
      <c r="B666" s="120" t="s">
        <v>165</v>
      </c>
      <c r="C666" s="120" t="s">
        <v>842</v>
      </c>
      <c r="D666" s="121">
        <v>1599.0668549070404</v>
      </c>
      <c r="E666" s="121">
        <v>19.759790903851702</v>
      </c>
      <c r="F666" s="121">
        <v>101.94273785738332</v>
      </c>
    </row>
    <row r="667" spans="1:6" ht="15.75" outlineLevel="2" thickBot="1" x14ac:dyDescent="0.3">
      <c r="A667" s="120" t="s">
        <v>1396</v>
      </c>
      <c r="B667" s="120" t="s">
        <v>166</v>
      </c>
      <c r="C667" s="120" t="s">
        <v>842</v>
      </c>
      <c r="D667" s="121">
        <v>72.137154815462353</v>
      </c>
      <c r="E667" s="121">
        <v>0.90888424250083988</v>
      </c>
      <c r="F667" s="121">
        <v>6.5557635571912911</v>
      </c>
    </row>
    <row r="668" spans="1:6" ht="15.75" outlineLevel="2" thickBot="1" x14ac:dyDescent="0.3">
      <c r="A668" s="120" t="s">
        <v>1396</v>
      </c>
      <c r="B668" s="120" t="s">
        <v>167</v>
      </c>
      <c r="C668" s="120" t="s">
        <v>842</v>
      </c>
      <c r="D668" s="121">
        <v>953.94908891913951</v>
      </c>
      <c r="E668" s="121">
        <v>11.833349274202039</v>
      </c>
      <c r="F668" s="121">
        <v>71.059786553270627</v>
      </c>
    </row>
    <row r="669" spans="1:6" ht="15.75" outlineLevel="2" thickBot="1" x14ac:dyDescent="0.3">
      <c r="A669" s="120" t="s">
        <v>1396</v>
      </c>
      <c r="B669" s="120" t="s">
        <v>168</v>
      </c>
      <c r="C669" s="120" t="s">
        <v>842</v>
      </c>
      <c r="D669" s="121">
        <v>4.4942212008951827</v>
      </c>
      <c r="E669" s="121">
        <v>5.5720185235748856E-2</v>
      </c>
      <c r="F669" s="121">
        <v>0.47011171581694827</v>
      </c>
    </row>
    <row r="670" spans="1:6" ht="15.75" outlineLevel="2" thickBot="1" x14ac:dyDescent="0.3">
      <c r="A670" s="120" t="s">
        <v>1396</v>
      </c>
      <c r="B670" s="120" t="s">
        <v>169</v>
      </c>
      <c r="C670" s="120" t="s">
        <v>842</v>
      </c>
      <c r="D670" s="121">
        <v>46.29203702764088</v>
      </c>
      <c r="E670" s="121">
        <v>0.45390712181574061</v>
      </c>
      <c r="F670" s="121">
        <v>2.7374326125165789</v>
      </c>
    </row>
    <row r="671" spans="1:6" ht="15.75" outlineLevel="2" thickBot="1" x14ac:dyDescent="0.3">
      <c r="A671" s="120" t="s">
        <v>1396</v>
      </c>
      <c r="B671" s="120" t="s">
        <v>170</v>
      </c>
      <c r="C671" s="120" t="s">
        <v>842</v>
      </c>
      <c r="D671" s="121">
        <v>8.5723194467932196</v>
      </c>
      <c r="E671" s="121">
        <v>0.10625156119434455</v>
      </c>
      <c r="F671" s="121">
        <v>0.59262571518802964</v>
      </c>
    </row>
    <row r="672" spans="1:6" ht="15.75" outlineLevel="2" thickBot="1" x14ac:dyDescent="0.3">
      <c r="A672" s="120" t="s">
        <v>1396</v>
      </c>
      <c r="B672" s="120" t="s">
        <v>171</v>
      </c>
      <c r="C672" s="120" t="s">
        <v>842</v>
      </c>
      <c r="D672" s="121">
        <v>2000.3638350497017</v>
      </c>
      <c r="E672" s="121">
        <v>20.915347446280013</v>
      </c>
      <c r="F672" s="121">
        <v>64.43940770681489</v>
      </c>
    </row>
    <row r="673" spans="1:6" ht="15.75" outlineLevel="2" thickBot="1" x14ac:dyDescent="0.3">
      <c r="A673" s="120" t="s">
        <v>1396</v>
      </c>
      <c r="B673" s="120" t="s">
        <v>172</v>
      </c>
      <c r="C673" s="120" t="s">
        <v>842</v>
      </c>
      <c r="D673" s="121">
        <v>236.08745420647938</v>
      </c>
      <c r="E673" s="121">
        <v>2.083759849632949</v>
      </c>
      <c r="F673" s="121">
        <v>10.904263206296063</v>
      </c>
    </row>
    <row r="674" spans="1:6" ht="15.75" outlineLevel="2" thickBot="1" x14ac:dyDescent="0.3">
      <c r="A674" s="120" t="s">
        <v>1396</v>
      </c>
      <c r="B674" s="120" t="s">
        <v>173</v>
      </c>
      <c r="C674" s="120" t="s">
        <v>842</v>
      </c>
      <c r="D674" s="121">
        <v>1559.8109358176603</v>
      </c>
      <c r="E674" s="121">
        <v>13.765845149556192</v>
      </c>
      <c r="F674" s="121">
        <v>56.114110222506419</v>
      </c>
    </row>
    <row r="675" spans="1:6" ht="15.75" outlineLevel="2" thickBot="1" x14ac:dyDescent="0.3">
      <c r="A675" s="120" t="s">
        <v>1396</v>
      </c>
      <c r="B675" s="120" t="s">
        <v>174</v>
      </c>
      <c r="C675" s="120" t="s">
        <v>842</v>
      </c>
      <c r="D675" s="121">
        <v>259.71792605625194</v>
      </c>
      <c r="E675" s="121">
        <v>2.2045231996862125</v>
      </c>
      <c r="F675" s="121">
        <v>9.2329088510948267</v>
      </c>
    </row>
    <row r="676" spans="1:6" ht="15.75" outlineLevel="2" thickBot="1" x14ac:dyDescent="0.3">
      <c r="A676" s="120" t="s">
        <v>1396</v>
      </c>
      <c r="B676" s="120" t="s">
        <v>175</v>
      </c>
      <c r="C676" s="120" t="s">
        <v>842</v>
      </c>
      <c r="D676" s="121">
        <v>321.07458779066667</v>
      </c>
      <c r="E676" s="121">
        <v>2.4710042492659858</v>
      </c>
      <c r="F676" s="121">
        <v>7.0649064237807515</v>
      </c>
    </row>
    <row r="677" spans="1:6" ht="15.75" outlineLevel="2" thickBot="1" x14ac:dyDescent="0.3">
      <c r="A677" s="120" t="s">
        <v>1396</v>
      </c>
      <c r="B677" s="120" t="s">
        <v>176</v>
      </c>
      <c r="C677" s="120" t="s">
        <v>842</v>
      </c>
      <c r="D677" s="121">
        <v>380.38901281531821</v>
      </c>
      <c r="E677" s="121">
        <v>3.8350635263573651</v>
      </c>
      <c r="F677" s="121">
        <v>10.252877880448814</v>
      </c>
    </row>
    <row r="678" spans="1:6" ht="15.75" outlineLevel="2" thickBot="1" x14ac:dyDescent="0.3">
      <c r="A678" s="120" t="s">
        <v>1396</v>
      </c>
      <c r="B678" s="120" t="s">
        <v>177</v>
      </c>
      <c r="C678" s="120" t="s">
        <v>842</v>
      </c>
      <c r="D678" s="121">
        <v>110.48535592583974</v>
      </c>
      <c r="E678" s="121">
        <v>1.3834593845312468</v>
      </c>
      <c r="F678" s="121">
        <v>8.2670594928747239</v>
      </c>
    </row>
    <row r="679" spans="1:6" ht="15.75" outlineLevel="2" thickBot="1" x14ac:dyDescent="0.3">
      <c r="A679" s="120" t="s">
        <v>1396</v>
      </c>
      <c r="B679" s="120" t="s">
        <v>178</v>
      </c>
      <c r="C679" s="120" t="s">
        <v>842</v>
      </c>
      <c r="D679" s="121">
        <v>3479.5809180374185</v>
      </c>
      <c r="E679" s="121">
        <v>29.480536689975132</v>
      </c>
      <c r="F679" s="121">
        <v>100.93106351782761</v>
      </c>
    </row>
    <row r="680" spans="1:6" ht="15.75" outlineLevel="2" thickBot="1" x14ac:dyDescent="0.3">
      <c r="A680" s="120" t="s">
        <v>1396</v>
      </c>
      <c r="B680" s="120" t="s">
        <v>179</v>
      </c>
      <c r="C680" s="120" t="s">
        <v>842</v>
      </c>
      <c r="D680" s="121">
        <v>4365.5376881194461</v>
      </c>
      <c r="E680" s="121">
        <v>33.577919766053952</v>
      </c>
      <c r="F680" s="121">
        <v>91.72223587727693</v>
      </c>
    </row>
    <row r="681" spans="1:6" ht="15.75" outlineLevel="2" thickBot="1" x14ac:dyDescent="0.3">
      <c r="A681" s="120" t="s">
        <v>1396</v>
      </c>
      <c r="B681" s="120" t="s">
        <v>180</v>
      </c>
      <c r="C681" s="120" t="s">
        <v>842</v>
      </c>
      <c r="D681" s="121">
        <v>451.95337844907368</v>
      </c>
      <c r="E681" s="121">
        <v>5.6946584900652573</v>
      </c>
      <c r="F681" s="121">
        <v>9.6285851975185448</v>
      </c>
    </row>
    <row r="682" spans="1:6" ht="15.75" outlineLevel="2" thickBot="1" x14ac:dyDescent="0.3">
      <c r="A682" s="120" t="s">
        <v>1396</v>
      </c>
      <c r="B682" s="120" t="s">
        <v>181</v>
      </c>
      <c r="C682" s="120" t="s">
        <v>842</v>
      </c>
      <c r="D682" s="121">
        <v>12114.892486454504</v>
      </c>
      <c r="E682" s="121">
        <v>107.67956726282588</v>
      </c>
      <c r="F682" s="121">
        <v>267.20948108043888</v>
      </c>
    </row>
    <row r="683" spans="1:6" ht="15.75" outlineLevel="2" thickBot="1" x14ac:dyDescent="0.3">
      <c r="A683" s="120" t="s">
        <v>1396</v>
      </c>
      <c r="B683" s="120" t="s">
        <v>182</v>
      </c>
      <c r="C683" s="120" t="s">
        <v>842</v>
      </c>
      <c r="D683" s="121">
        <v>104.77051943993958</v>
      </c>
      <c r="E683" s="121">
        <v>1.2130649913994298</v>
      </c>
      <c r="F683" s="121">
        <v>4.8343728468539986</v>
      </c>
    </row>
    <row r="684" spans="1:6" ht="15.75" outlineLevel="2" thickBot="1" x14ac:dyDescent="0.3">
      <c r="A684" s="120" t="s">
        <v>1396</v>
      </c>
      <c r="B684" s="120" t="s">
        <v>183</v>
      </c>
      <c r="C684" s="120" t="s">
        <v>842</v>
      </c>
      <c r="D684" s="121">
        <v>366.58061571720339</v>
      </c>
      <c r="E684" s="121">
        <v>4.2394250053854803</v>
      </c>
      <c r="F684" s="121">
        <v>16.238486226848028</v>
      </c>
    </row>
    <row r="685" spans="1:6" ht="15.75" outlineLevel="2" thickBot="1" x14ac:dyDescent="0.3">
      <c r="A685" s="120" t="s">
        <v>1396</v>
      </c>
      <c r="B685" s="120" t="s">
        <v>184</v>
      </c>
      <c r="C685" s="120" t="s">
        <v>843</v>
      </c>
      <c r="D685" s="121">
        <v>0.19380189642706463</v>
      </c>
      <c r="E685" s="121">
        <v>1.4933160522049111E-3</v>
      </c>
      <c r="F685" s="121">
        <v>3.61424732131361E-3</v>
      </c>
    </row>
    <row r="686" spans="1:6" ht="15.75" outlineLevel="2" thickBot="1" x14ac:dyDescent="0.3">
      <c r="A686" s="120" t="s">
        <v>1396</v>
      </c>
      <c r="B686" s="120" t="s">
        <v>185</v>
      </c>
      <c r="C686" s="120" t="s">
        <v>843</v>
      </c>
      <c r="D686" s="121">
        <v>0.21099019419420997</v>
      </c>
      <c r="E686" s="121">
        <v>6.5631336304402526E-3</v>
      </c>
      <c r="F686" s="121">
        <v>4.7114808589865725E-3</v>
      </c>
    </row>
    <row r="687" spans="1:6" ht="15.75" outlineLevel="2" thickBot="1" x14ac:dyDescent="0.3">
      <c r="A687" s="120" t="s">
        <v>1396</v>
      </c>
      <c r="B687" s="120" t="s">
        <v>186</v>
      </c>
      <c r="C687" s="120" t="s">
        <v>843</v>
      </c>
      <c r="D687" s="121">
        <v>3.6455385493949373E-3</v>
      </c>
      <c r="E687" s="121">
        <v>3.1785729930925241E-4</v>
      </c>
      <c r="F687" s="121">
        <v>1.8840540924246134E-4</v>
      </c>
    </row>
    <row r="688" spans="1:6" ht="15.75" outlineLevel="2" thickBot="1" x14ac:dyDescent="0.3">
      <c r="A688" s="120" t="s">
        <v>1396</v>
      </c>
      <c r="B688" s="120" t="s">
        <v>187</v>
      </c>
      <c r="C688" s="120" t="s">
        <v>843</v>
      </c>
      <c r="D688" s="121">
        <v>0.32697577698228708</v>
      </c>
      <c r="E688" s="121">
        <v>2.8506382602245074E-2</v>
      </c>
      <c r="F688" s="121">
        <v>1.9132136995888553E-2</v>
      </c>
    </row>
    <row r="689" spans="1:6" ht="15.75" outlineLevel="2" thickBot="1" x14ac:dyDescent="0.3">
      <c r="A689" s="120" t="s">
        <v>1396</v>
      </c>
      <c r="B689" s="120" t="s">
        <v>188</v>
      </c>
      <c r="C689" s="120" t="s">
        <v>843</v>
      </c>
      <c r="D689" s="121">
        <v>0.16000238369541478</v>
      </c>
      <c r="E689" s="121">
        <v>1.3790931933830295E-3</v>
      </c>
      <c r="F689" s="121">
        <v>3.3156293373870975E-3</v>
      </c>
    </row>
    <row r="690" spans="1:6" ht="15.75" outlineLevel="2" thickBot="1" x14ac:dyDescent="0.3">
      <c r="A690" s="120" t="s">
        <v>1396</v>
      </c>
      <c r="B690" s="120" t="s">
        <v>189</v>
      </c>
      <c r="C690" s="120" t="s">
        <v>843</v>
      </c>
      <c r="D690" s="121">
        <v>1.4855531781178355</v>
      </c>
      <c r="E690" s="121">
        <v>3.8538694889666221E-2</v>
      </c>
      <c r="F690" s="121">
        <v>5.1885977376862014E-2</v>
      </c>
    </row>
    <row r="691" spans="1:6" ht="15.75" outlineLevel="2" thickBot="1" x14ac:dyDescent="0.3">
      <c r="A691" s="120" t="s">
        <v>1396</v>
      </c>
      <c r="B691" s="120" t="s">
        <v>190</v>
      </c>
      <c r="C691" s="120" t="s">
        <v>843</v>
      </c>
      <c r="D691" s="121">
        <v>6.6966124225782639</v>
      </c>
      <c r="E691" s="121">
        <v>5.1257193419247303E-2</v>
      </c>
      <c r="F691" s="121">
        <v>0.24627001663638257</v>
      </c>
    </row>
    <row r="692" spans="1:6" ht="15.75" outlineLevel="2" thickBot="1" x14ac:dyDescent="0.3">
      <c r="A692" s="120" t="s">
        <v>1396</v>
      </c>
      <c r="B692" s="120" t="s">
        <v>191</v>
      </c>
      <c r="C692" s="120" t="s">
        <v>843</v>
      </c>
      <c r="D692" s="121">
        <v>0.51782910895909595</v>
      </c>
      <c r="E692" s="121">
        <v>4.51453459634674E-2</v>
      </c>
      <c r="F692" s="121">
        <v>2.7513575960387095E-2</v>
      </c>
    </row>
    <row r="693" spans="1:6" ht="15.75" outlineLevel="2" thickBot="1" x14ac:dyDescent="0.3">
      <c r="A693" s="120" t="s">
        <v>1396</v>
      </c>
      <c r="B693" s="120" t="s">
        <v>192</v>
      </c>
      <c r="C693" s="120" t="s">
        <v>843</v>
      </c>
      <c r="D693" s="121">
        <v>0.85914599321655338</v>
      </c>
      <c r="E693" s="121">
        <v>5.123263003559185E-2</v>
      </c>
      <c r="F693" s="121">
        <v>3.308561744088729E-2</v>
      </c>
    </row>
    <row r="694" spans="1:6" ht="15.75" outlineLevel="2" thickBot="1" x14ac:dyDescent="0.3">
      <c r="A694" s="120" t="s">
        <v>1396</v>
      </c>
      <c r="B694" s="120" t="s">
        <v>193</v>
      </c>
      <c r="C694" s="120" t="s">
        <v>843</v>
      </c>
      <c r="D694" s="121">
        <v>0.13047331814004148</v>
      </c>
      <c r="E694" s="121">
        <v>9.5306867686556131E-3</v>
      </c>
      <c r="F694" s="121">
        <v>4.4172567557206107E-3</v>
      </c>
    </row>
    <row r="695" spans="1:6" ht="15.75" outlineLevel="2" thickBot="1" x14ac:dyDescent="0.3">
      <c r="A695" s="120" t="s">
        <v>1396</v>
      </c>
      <c r="B695" s="120" t="s">
        <v>194</v>
      </c>
      <c r="C695" s="120" t="s">
        <v>844</v>
      </c>
      <c r="D695" s="121">
        <v>1920.8742801864394</v>
      </c>
      <c r="E695" s="121">
        <v>19.149353667160099</v>
      </c>
      <c r="F695" s="121">
        <v>52.851198727518579</v>
      </c>
    </row>
    <row r="696" spans="1:6" ht="15.75" outlineLevel="2" thickBot="1" x14ac:dyDescent="0.3">
      <c r="A696" s="120" t="s">
        <v>1396</v>
      </c>
      <c r="B696" s="120" t="s">
        <v>195</v>
      </c>
      <c r="C696" s="120" t="s">
        <v>844</v>
      </c>
      <c r="D696" s="121">
        <v>376.65530254975437</v>
      </c>
      <c r="E696" s="121">
        <v>4.9875966173412465</v>
      </c>
      <c r="F696" s="121">
        <v>12.429960374325384</v>
      </c>
    </row>
    <row r="697" spans="1:6" ht="15.75" outlineLevel="2" thickBot="1" x14ac:dyDescent="0.3">
      <c r="A697" s="120" t="s">
        <v>1396</v>
      </c>
      <c r="B697" s="120" t="s">
        <v>196</v>
      </c>
      <c r="C697" s="120" t="s">
        <v>844</v>
      </c>
      <c r="D697" s="121">
        <v>179.79314974821</v>
      </c>
      <c r="E697" s="121">
        <v>2.4778886641318811</v>
      </c>
      <c r="F697" s="121">
        <v>5.1915010777126351</v>
      </c>
    </row>
    <row r="698" spans="1:6" ht="15.75" outlineLevel="2" thickBot="1" x14ac:dyDescent="0.3">
      <c r="A698" s="120" t="s">
        <v>1396</v>
      </c>
      <c r="B698" s="120" t="s">
        <v>197</v>
      </c>
      <c r="C698" s="120" t="s">
        <v>844</v>
      </c>
      <c r="D698" s="121">
        <v>493.41125090163507</v>
      </c>
      <c r="E698" s="121">
        <v>5.0450106426266172</v>
      </c>
      <c r="F698" s="121">
        <v>11.88519744632338</v>
      </c>
    </row>
    <row r="699" spans="1:6" ht="15.75" outlineLevel="2" thickBot="1" x14ac:dyDescent="0.3">
      <c r="A699" s="120" t="s">
        <v>1396</v>
      </c>
      <c r="B699" s="120" t="s">
        <v>198</v>
      </c>
      <c r="C699" s="120" t="s">
        <v>844</v>
      </c>
      <c r="D699" s="121">
        <v>757.57401423540546</v>
      </c>
      <c r="E699" s="121">
        <v>7.6306576326625422</v>
      </c>
      <c r="F699" s="121">
        <v>23.556420232332297</v>
      </c>
    </row>
    <row r="700" spans="1:6" ht="15.75" outlineLevel="2" thickBot="1" x14ac:dyDescent="0.3">
      <c r="A700" s="120" t="s">
        <v>1396</v>
      </c>
      <c r="B700" s="120" t="s">
        <v>199</v>
      </c>
      <c r="C700" s="120" t="s">
        <v>844</v>
      </c>
      <c r="D700" s="121">
        <v>38.585795747799288</v>
      </c>
      <c r="E700" s="121">
        <v>0.35441401539186895</v>
      </c>
      <c r="F700" s="121">
        <v>0.85348251302435052</v>
      </c>
    </row>
    <row r="701" spans="1:6" ht="15.75" outlineLevel="2" thickBot="1" x14ac:dyDescent="0.3">
      <c r="A701" s="120" t="s">
        <v>1396</v>
      </c>
      <c r="B701" s="120" t="s">
        <v>200</v>
      </c>
      <c r="C701" s="120" t="s">
        <v>845</v>
      </c>
      <c r="D701" s="121">
        <v>1.1202867591657044</v>
      </c>
      <c r="E701" s="121">
        <v>1.4923080431800639E-2</v>
      </c>
      <c r="F701" s="121">
        <v>3.7756577814577454E-2</v>
      </c>
    </row>
    <row r="702" spans="1:6" ht="15.75" outlineLevel="2" thickBot="1" x14ac:dyDescent="0.3">
      <c r="A702" s="120" t="s">
        <v>1396</v>
      </c>
      <c r="B702" s="120" t="s">
        <v>201</v>
      </c>
      <c r="C702" s="120" t="s">
        <v>845</v>
      </c>
      <c r="D702" s="121">
        <v>8.1523839936385144E-3</v>
      </c>
      <c r="E702" s="121">
        <v>9.4195842231659349E-5</v>
      </c>
      <c r="F702" s="121">
        <v>2.6372477176323346E-4</v>
      </c>
    </row>
    <row r="703" spans="1:6" ht="15.75" outlineLevel="2" thickBot="1" x14ac:dyDescent="0.3">
      <c r="A703" s="120" t="s">
        <v>1396</v>
      </c>
      <c r="B703" s="120" t="s">
        <v>304</v>
      </c>
      <c r="C703" s="120" t="s">
        <v>846</v>
      </c>
      <c r="D703" s="121">
        <v>153.61894389390579</v>
      </c>
      <c r="E703" s="121">
        <v>8.3789894923971975</v>
      </c>
      <c r="F703" s="121">
        <v>56.007120592338303</v>
      </c>
    </row>
    <row r="704" spans="1:6" ht="15.75" outlineLevel="2" thickBot="1" x14ac:dyDescent="0.3">
      <c r="A704" s="120" t="s">
        <v>1396</v>
      </c>
      <c r="B704" s="120" t="s">
        <v>305</v>
      </c>
      <c r="C704" s="120" t="s">
        <v>846</v>
      </c>
      <c r="D704" s="121">
        <v>73.493034594890574</v>
      </c>
      <c r="E704" s="121">
        <v>3.7374030628181174</v>
      </c>
      <c r="F704" s="121">
        <v>9.7948176073576914</v>
      </c>
    </row>
    <row r="705" spans="1:6" ht="15.75" outlineLevel="2" thickBot="1" x14ac:dyDescent="0.3">
      <c r="A705" s="120" t="s">
        <v>1396</v>
      </c>
      <c r="B705" s="120" t="s">
        <v>306</v>
      </c>
      <c r="C705" s="120" t="s">
        <v>847</v>
      </c>
      <c r="D705" s="121">
        <v>42.743397852950274</v>
      </c>
      <c r="E705" s="121">
        <v>3.8716658052839148</v>
      </c>
      <c r="F705" s="121">
        <v>3.2490647313960972</v>
      </c>
    </row>
    <row r="706" spans="1:6" ht="15.75" outlineLevel="2" thickBot="1" x14ac:dyDescent="0.3">
      <c r="A706" s="120" t="s">
        <v>1396</v>
      </c>
      <c r="B706" s="120" t="s">
        <v>310</v>
      </c>
      <c r="C706" s="120" t="s">
        <v>848</v>
      </c>
      <c r="D706" s="121">
        <v>2.6121612185011314</v>
      </c>
      <c r="E706" s="121">
        <v>2.5121401786820881E-2</v>
      </c>
      <c r="F706" s="121">
        <v>5.8416172813410522E-2</v>
      </c>
    </row>
    <row r="707" spans="1:6" ht="15.75" outlineLevel="2" thickBot="1" x14ac:dyDescent="0.3">
      <c r="A707" s="120" t="s">
        <v>1396</v>
      </c>
      <c r="B707" s="120" t="s">
        <v>246</v>
      </c>
      <c r="C707" s="120" t="s">
        <v>839</v>
      </c>
      <c r="D707" s="121">
        <v>1.6538357385798672</v>
      </c>
      <c r="E707" s="121">
        <v>1.8137644899979011</v>
      </c>
      <c r="F707" s="121">
        <v>0.4319055900788199</v>
      </c>
    </row>
    <row r="708" spans="1:6" ht="15.75" outlineLevel="2" thickBot="1" x14ac:dyDescent="0.3">
      <c r="A708" s="120" t="s">
        <v>1396</v>
      </c>
      <c r="B708" s="120" t="s">
        <v>247</v>
      </c>
      <c r="C708" s="120" t="s">
        <v>840</v>
      </c>
      <c r="D708" s="121">
        <v>1.4080681707350784</v>
      </c>
      <c r="E708" s="121">
        <v>3.8257081715709114</v>
      </c>
      <c r="F708" s="121">
        <v>0.24431658294771644</v>
      </c>
    </row>
    <row r="709" spans="1:6" ht="15.75" outlineLevel="2" thickBot="1" x14ac:dyDescent="0.3">
      <c r="A709" s="120" t="s">
        <v>1396</v>
      </c>
      <c r="B709" s="120" t="s">
        <v>248</v>
      </c>
      <c r="C709" s="120" t="s">
        <v>840</v>
      </c>
      <c r="D709" s="121">
        <v>1.0347560985298916E-2</v>
      </c>
      <c r="E709" s="121">
        <v>1.4806016759140566E-2</v>
      </c>
      <c r="F709" s="121">
        <v>2.6031482019190748E-3</v>
      </c>
    </row>
    <row r="710" spans="1:6" ht="15.75" outlineLevel="2" thickBot="1" x14ac:dyDescent="0.3">
      <c r="A710" s="120" t="s">
        <v>1396</v>
      </c>
      <c r="B710" s="120" t="s">
        <v>249</v>
      </c>
      <c r="C710" s="120" t="s">
        <v>840</v>
      </c>
      <c r="D710" s="121">
        <v>0.14282260350656442</v>
      </c>
      <c r="E710" s="121">
        <v>0.22875305623006459</v>
      </c>
      <c r="F710" s="121">
        <v>3.6736126906693145E-2</v>
      </c>
    </row>
    <row r="711" spans="1:6" ht="15.75" outlineLevel="2" thickBot="1" x14ac:dyDescent="0.3">
      <c r="A711" s="120" t="s">
        <v>1396</v>
      </c>
      <c r="B711" s="120" t="s">
        <v>250</v>
      </c>
      <c r="C711" s="120" t="s">
        <v>840</v>
      </c>
      <c r="D711" s="121">
        <v>4.4705899052365341</v>
      </c>
      <c r="E711" s="121">
        <v>11.056005132294011</v>
      </c>
      <c r="F711" s="121">
        <v>0.76043854349445339</v>
      </c>
    </row>
    <row r="712" spans="1:6" ht="15.75" outlineLevel="2" thickBot="1" x14ac:dyDescent="0.3">
      <c r="A712" s="120" t="s">
        <v>1396</v>
      </c>
      <c r="B712" s="120" t="s">
        <v>251</v>
      </c>
      <c r="C712" s="120" t="s">
        <v>840</v>
      </c>
      <c r="D712" s="121">
        <v>5.2074940271745849</v>
      </c>
      <c r="E712" s="121">
        <v>12.064497480436575</v>
      </c>
      <c r="F712" s="121">
        <v>0.63284108022136243</v>
      </c>
    </row>
    <row r="713" spans="1:6" ht="15.75" outlineLevel="2" thickBot="1" x14ac:dyDescent="0.3">
      <c r="A713" s="120" t="s">
        <v>1396</v>
      </c>
      <c r="B713" s="120" t="s">
        <v>252</v>
      </c>
      <c r="C713" s="120" t="s">
        <v>840</v>
      </c>
      <c r="D713" s="121">
        <v>0.37657743697699347</v>
      </c>
      <c r="E713" s="121">
        <v>0.84417724357298896</v>
      </c>
      <c r="F713" s="121">
        <v>7.4875071958326697E-2</v>
      </c>
    </row>
    <row r="714" spans="1:6" ht="15.75" outlineLevel="2" thickBot="1" x14ac:dyDescent="0.3">
      <c r="A714" s="120" t="s">
        <v>1396</v>
      </c>
      <c r="B714" s="120" t="s">
        <v>253</v>
      </c>
      <c r="C714" s="120" t="s">
        <v>840</v>
      </c>
      <c r="D714" s="121">
        <v>0.4651324350310807</v>
      </c>
      <c r="E714" s="121">
        <v>0.98947097590974475</v>
      </c>
      <c r="F714" s="121">
        <v>6.8961168515919297E-2</v>
      </c>
    </row>
    <row r="715" spans="1:6" ht="15.75" outlineLevel="2" thickBot="1" x14ac:dyDescent="0.3">
      <c r="A715" s="120" t="s">
        <v>1396</v>
      </c>
      <c r="B715" s="120" t="s">
        <v>254</v>
      </c>
      <c r="C715" s="120" t="s">
        <v>840</v>
      </c>
      <c r="D715" s="121">
        <v>0.8762552429507442</v>
      </c>
      <c r="E715" s="121">
        <v>2.1520006714071584</v>
      </c>
      <c r="F715" s="121">
        <v>0.22279214657626575</v>
      </c>
    </row>
    <row r="716" spans="1:6" ht="15.75" outlineLevel="2" thickBot="1" x14ac:dyDescent="0.3">
      <c r="A716" s="120" t="s">
        <v>1396</v>
      </c>
      <c r="B716" s="120" t="s">
        <v>255</v>
      </c>
      <c r="C716" s="120" t="s">
        <v>840</v>
      </c>
      <c r="D716" s="121">
        <v>4.2622128060003153</v>
      </c>
      <c r="E716" s="121">
        <v>8.1930866470046357</v>
      </c>
      <c r="F716" s="121">
        <v>0.67508763328533561</v>
      </c>
    </row>
    <row r="717" spans="1:6" ht="15.75" outlineLevel="2" thickBot="1" x14ac:dyDescent="0.3">
      <c r="A717" s="120" t="s">
        <v>1396</v>
      </c>
      <c r="B717" s="120" t="s">
        <v>256</v>
      </c>
      <c r="C717" s="120" t="s">
        <v>840</v>
      </c>
      <c r="D717" s="121">
        <v>5.0018920608373465</v>
      </c>
      <c r="E717" s="121">
        <v>16.457601595220417</v>
      </c>
      <c r="F717" s="121">
        <v>1.2497125650491041</v>
      </c>
    </row>
    <row r="718" spans="1:6" ht="15.75" outlineLevel="2" thickBot="1" x14ac:dyDescent="0.3">
      <c r="A718" s="120" t="s">
        <v>1396</v>
      </c>
      <c r="B718" s="120" t="s">
        <v>257</v>
      </c>
      <c r="C718" s="120" t="s">
        <v>840</v>
      </c>
      <c r="D718" s="121">
        <v>9.6442038912800818</v>
      </c>
      <c r="E718" s="121">
        <v>30.596874578975001</v>
      </c>
      <c r="F718" s="121">
        <v>1.5188110749689288</v>
      </c>
    </row>
    <row r="719" spans="1:6" ht="15.75" outlineLevel="2" thickBot="1" x14ac:dyDescent="0.3">
      <c r="A719" s="120" t="s">
        <v>1396</v>
      </c>
      <c r="B719" s="120" t="s">
        <v>258</v>
      </c>
      <c r="C719" s="120" t="s">
        <v>840</v>
      </c>
      <c r="D719" s="121">
        <v>0.29711799250113347</v>
      </c>
      <c r="E719" s="121">
        <v>0.5309405801417284</v>
      </c>
      <c r="F719" s="121">
        <v>4.8542221118894488E-2</v>
      </c>
    </row>
    <row r="720" spans="1:6" ht="15.75" outlineLevel="2" thickBot="1" x14ac:dyDescent="0.3">
      <c r="A720" s="120" t="s">
        <v>1396</v>
      </c>
      <c r="B720" s="120" t="s">
        <v>259</v>
      </c>
      <c r="C720" s="120" t="s">
        <v>840</v>
      </c>
      <c r="D720" s="121">
        <v>0.27757486635270318</v>
      </c>
      <c r="E720" s="121">
        <v>0.63390785643521153</v>
      </c>
      <c r="F720" s="121">
        <v>6.9319170268590011E-2</v>
      </c>
    </row>
    <row r="721" spans="1:6" ht="15.75" outlineLevel="2" thickBot="1" x14ac:dyDescent="0.3">
      <c r="A721" s="120" t="s">
        <v>1396</v>
      </c>
      <c r="B721" s="120" t="s">
        <v>260</v>
      </c>
      <c r="C721" s="120" t="s">
        <v>840</v>
      </c>
      <c r="D721" s="121">
        <v>3.223900013856468</v>
      </c>
      <c r="E721" s="121">
        <v>13.531828488791822</v>
      </c>
      <c r="F721" s="121">
        <v>0.78992324564660454</v>
      </c>
    </row>
    <row r="722" spans="1:6" ht="15.75" outlineLevel="2" thickBot="1" x14ac:dyDescent="0.3">
      <c r="A722" s="120" t="s">
        <v>1396</v>
      </c>
      <c r="B722" s="120" t="s">
        <v>261</v>
      </c>
      <c r="C722" s="120" t="s">
        <v>840</v>
      </c>
      <c r="D722" s="121">
        <v>2.2879009926832934</v>
      </c>
      <c r="E722" s="121">
        <v>7.0023897554045496</v>
      </c>
      <c r="F722" s="121">
        <v>0.40436008783084182</v>
      </c>
    </row>
    <row r="723" spans="1:6" ht="15.75" outlineLevel="2" thickBot="1" x14ac:dyDescent="0.3">
      <c r="A723" s="120" t="s">
        <v>1396</v>
      </c>
      <c r="B723" s="120" t="s">
        <v>262</v>
      </c>
      <c r="C723" s="120" t="s">
        <v>840</v>
      </c>
      <c r="D723" s="121">
        <v>8.0985198187678531</v>
      </c>
      <c r="E723" s="121">
        <v>36.110646770738619</v>
      </c>
      <c r="F723" s="121">
        <v>1.4594228019631408</v>
      </c>
    </row>
    <row r="724" spans="1:6" ht="15.75" outlineLevel="2" thickBot="1" x14ac:dyDescent="0.3">
      <c r="A724" s="120" t="s">
        <v>1396</v>
      </c>
      <c r="B724" s="120" t="s">
        <v>263</v>
      </c>
      <c r="C724" s="120" t="s">
        <v>840</v>
      </c>
      <c r="D724" s="121">
        <v>0.83795576296890351</v>
      </c>
      <c r="E724" s="121">
        <v>3.1051078643999266</v>
      </c>
      <c r="F724" s="121">
        <v>0.17705938050324277</v>
      </c>
    </row>
    <row r="725" spans="1:6" ht="15.75" outlineLevel="2" thickBot="1" x14ac:dyDescent="0.3">
      <c r="A725" s="120" t="s">
        <v>1396</v>
      </c>
      <c r="B725" s="120" t="s">
        <v>264</v>
      </c>
      <c r="C725" s="120" t="s">
        <v>840</v>
      </c>
      <c r="D725" s="121">
        <v>9.0878216693006806</v>
      </c>
      <c r="E725" s="121">
        <v>17.36111972906361</v>
      </c>
      <c r="F725" s="121">
        <v>1.3975894955002226</v>
      </c>
    </row>
    <row r="726" spans="1:6" ht="15.75" outlineLevel="2" thickBot="1" x14ac:dyDescent="0.3">
      <c r="A726" s="120" t="s">
        <v>1396</v>
      </c>
      <c r="B726" s="120" t="s">
        <v>265</v>
      </c>
      <c r="C726" s="120" t="s">
        <v>840</v>
      </c>
      <c r="D726" s="121">
        <v>23.062725184153216</v>
      </c>
      <c r="E726" s="121">
        <v>62.593392170903918</v>
      </c>
      <c r="F726" s="121">
        <v>3.8043719862312315</v>
      </c>
    </row>
    <row r="727" spans="1:6" ht="15.75" outlineLevel="2" thickBot="1" x14ac:dyDescent="0.3">
      <c r="A727" s="120" t="s">
        <v>1396</v>
      </c>
      <c r="B727" s="120" t="s">
        <v>266</v>
      </c>
      <c r="C727" s="120" t="s">
        <v>840</v>
      </c>
      <c r="D727" s="121">
        <v>66.418434335928637</v>
      </c>
      <c r="E727" s="121">
        <v>76.498963429266411</v>
      </c>
      <c r="F727" s="121">
        <v>15.579881833526889</v>
      </c>
    </row>
    <row r="728" spans="1:6" ht="15.75" outlineLevel="2" thickBot="1" x14ac:dyDescent="0.3">
      <c r="A728" s="120" t="s">
        <v>1396</v>
      </c>
      <c r="B728" s="120" t="s">
        <v>267</v>
      </c>
      <c r="C728" s="120" t="s">
        <v>840</v>
      </c>
      <c r="D728" s="121">
        <v>15.715174020439498</v>
      </c>
      <c r="E728" s="121">
        <v>43.327242131044308</v>
      </c>
      <c r="F728" s="121">
        <v>2.3375671798972393</v>
      </c>
    </row>
    <row r="729" spans="1:6" ht="15.75" outlineLevel="2" thickBot="1" x14ac:dyDescent="0.3">
      <c r="A729" s="120" t="s">
        <v>1396</v>
      </c>
      <c r="B729" s="120" t="s">
        <v>268</v>
      </c>
      <c r="C729" s="120" t="s">
        <v>840</v>
      </c>
      <c r="D729" s="121">
        <v>67.610634705840837</v>
      </c>
      <c r="E729" s="121">
        <v>58.753308807439041</v>
      </c>
      <c r="F729" s="121">
        <v>15.463645557900941</v>
      </c>
    </row>
    <row r="730" spans="1:6" ht="15.75" outlineLevel="2" thickBot="1" x14ac:dyDescent="0.3">
      <c r="A730" s="120" t="s">
        <v>1396</v>
      </c>
      <c r="B730" s="120" t="s">
        <v>269</v>
      </c>
      <c r="C730" s="120" t="s">
        <v>840</v>
      </c>
      <c r="D730" s="121">
        <v>2.805896817904054</v>
      </c>
      <c r="E730" s="121">
        <v>7.7712483501598566</v>
      </c>
      <c r="F730" s="121">
        <v>0.42431030312602713</v>
      </c>
    </row>
    <row r="731" spans="1:6" ht="15.75" outlineLevel="2" thickBot="1" x14ac:dyDescent="0.3">
      <c r="A731" s="120" t="s">
        <v>1396</v>
      </c>
      <c r="B731" s="120" t="s">
        <v>270</v>
      </c>
      <c r="C731" s="120" t="s">
        <v>840</v>
      </c>
      <c r="D731" s="121">
        <v>0.21934693721363524</v>
      </c>
      <c r="E731" s="121">
        <v>0.19155881697752791</v>
      </c>
      <c r="F731" s="121">
        <v>5.464800022747935E-2</v>
      </c>
    </row>
    <row r="732" spans="1:6" ht="15.75" outlineLevel="2" thickBot="1" x14ac:dyDescent="0.3">
      <c r="A732" s="120" t="s">
        <v>1396</v>
      </c>
      <c r="B732" s="120" t="s">
        <v>271</v>
      </c>
      <c r="C732" s="120" t="s">
        <v>840</v>
      </c>
      <c r="D732" s="121">
        <v>4.716121451879232</v>
      </c>
      <c r="E732" s="121">
        <v>10.931846491962437</v>
      </c>
      <c r="F732" s="121">
        <v>0.65259270048330698</v>
      </c>
    </row>
    <row r="733" spans="1:6" ht="15.75" outlineLevel="2" thickBot="1" x14ac:dyDescent="0.3">
      <c r="A733" s="120" t="s">
        <v>1396</v>
      </c>
      <c r="B733" s="120" t="s">
        <v>272</v>
      </c>
      <c r="C733" s="120" t="s">
        <v>841</v>
      </c>
      <c r="D733" s="121">
        <v>2.188528855430055</v>
      </c>
      <c r="E733" s="121">
        <v>2.1471148206219475</v>
      </c>
      <c r="F733" s="121">
        <v>0.52705362999971261</v>
      </c>
    </row>
    <row r="734" spans="1:6" ht="15.75" outlineLevel="2" thickBot="1" x14ac:dyDescent="0.3">
      <c r="A734" s="120" t="s">
        <v>1396</v>
      </c>
      <c r="B734" s="120" t="s">
        <v>273</v>
      </c>
      <c r="C734" s="120" t="s">
        <v>841</v>
      </c>
      <c r="D734" s="121">
        <v>4.8982281202361699</v>
      </c>
      <c r="E734" s="121">
        <v>12.4064415626788</v>
      </c>
      <c r="F734" s="121">
        <v>0.52217372464062728</v>
      </c>
    </row>
    <row r="735" spans="1:6" ht="15.75" outlineLevel="2" thickBot="1" x14ac:dyDescent="0.3">
      <c r="A735" s="120" t="s">
        <v>1396</v>
      </c>
      <c r="B735" s="120" t="s">
        <v>274</v>
      </c>
      <c r="C735" s="120" t="s">
        <v>841</v>
      </c>
      <c r="D735" s="121">
        <v>2.0214472814054112</v>
      </c>
      <c r="E735" s="121">
        <v>6.309125336057666</v>
      </c>
      <c r="F735" s="121">
        <v>0.37549979667564376</v>
      </c>
    </row>
    <row r="736" spans="1:6" ht="15.75" outlineLevel="2" thickBot="1" x14ac:dyDescent="0.3">
      <c r="A736" s="120" t="s">
        <v>1396</v>
      </c>
      <c r="B736" s="120" t="s">
        <v>275</v>
      </c>
      <c r="C736" s="120" t="s">
        <v>841</v>
      </c>
      <c r="D736" s="121">
        <v>2.4932671415222183</v>
      </c>
      <c r="E736" s="121">
        <v>7.8823886932354634</v>
      </c>
      <c r="F736" s="121">
        <v>0.55282263271175291</v>
      </c>
    </row>
    <row r="737" spans="1:6" ht="15.75" outlineLevel="2" thickBot="1" x14ac:dyDescent="0.3">
      <c r="A737" s="120" t="s">
        <v>1396</v>
      </c>
      <c r="B737" s="120" t="s">
        <v>276</v>
      </c>
      <c r="C737" s="120" t="s">
        <v>841</v>
      </c>
      <c r="D737" s="121">
        <v>0.34774553233184902</v>
      </c>
      <c r="E737" s="121">
        <v>0.5302699852743592</v>
      </c>
      <c r="F737" s="121">
        <v>9.1278587893943941E-2</v>
      </c>
    </row>
    <row r="738" spans="1:6" ht="15.75" outlineLevel="2" thickBot="1" x14ac:dyDescent="0.3">
      <c r="A738" s="120" t="s">
        <v>1396</v>
      </c>
      <c r="B738" s="120" t="s">
        <v>277</v>
      </c>
      <c r="C738" s="120" t="s">
        <v>841</v>
      </c>
      <c r="D738" s="121">
        <v>24.021136408769987</v>
      </c>
      <c r="E738" s="121">
        <v>84.285123534047329</v>
      </c>
      <c r="F738" s="121">
        <v>4.8950250330138356</v>
      </c>
    </row>
    <row r="739" spans="1:6" ht="15.75" outlineLevel="2" thickBot="1" x14ac:dyDescent="0.3">
      <c r="A739" s="120" t="s">
        <v>1396</v>
      </c>
      <c r="B739" s="120" t="s">
        <v>278</v>
      </c>
      <c r="C739" s="120" t="s">
        <v>841</v>
      </c>
      <c r="D739" s="121">
        <v>2.1842606556422908</v>
      </c>
      <c r="E739" s="121">
        <v>5.7872312300191924</v>
      </c>
      <c r="F739" s="121">
        <v>0.31075244818731385</v>
      </c>
    </row>
    <row r="740" spans="1:6" ht="15.75" outlineLevel="2" thickBot="1" x14ac:dyDescent="0.3">
      <c r="A740" s="120" t="s">
        <v>1396</v>
      </c>
      <c r="B740" s="120" t="s">
        <v>279</v>
      </c>
      <c r="C740" s="120" t="s">
        <v>842</v>
      </c>
      <c r="D740" s="121">
        <v>6.4891883907064393E-3</v>
      </c>
      <c r="E740" s="121">
        <v>1.1260003721591662E-2</v>
      </c>
      <c r="F740" s="121">
        <v>1.8858125780504484E-3</v>
      </c>
    </row>
    <row r="741" spans="1:6" ht="15.75" outlineLevel="2" thickBot="1" x14ac:dyDescent="0.3">
      <c r="A741" s="120" t="s">
        <v>1396</v>
      </c>
      <c r="B741" s="120" t="s">
        <v>280</v>
      </c>
      <c r="C741" s="120" t="s">
        <v>842</v>
      </c>
      <c r="D741" s="121">
        <v>0.67643514850883446</v>
      </c>
      <c r="E741" s="121">
        <v>2.4793091761114212</v>
      </c>
      <c r="F741" s="121">
        <v>0.16706889793133414</v>
      </c>
    </row>
    <row r="742" spans="1:6" ht="15.75" outlineLevel="2" thickBot="1" x14ac:dyDescent="0.3">
      <c r="A742" s="120" t="s">
        <v>1396</v>
      </c>
      <c r="B742" s="120" t="s">
        <v>281</v>
      </c>
      <c r="C742" s="120" t="s">
        <v>842</v>
      </c>
      <c r="D742" s="121">
        <v>24.377727284833288</v>
      </c>
      <c r="E742" s="121">
        <v>56.772851488416514</v>
      </c>
      <c r="F742" s="121">
        <v>6.0408004100025501</v>
      </c>
    </row>
    <row r="743" spans="1:6" ht="15.75" outlineLevel="2" thickBot="1" x14ac:dyDescent="0.3">
      <c r="A743" s="120" t="s">
        <v>1396</v>
      </c>
      <c r="B743" s="120" t="s">
        <v>282</v>
      </c>
      <c r="C743" s="120" t="s">
        <v>842</v>
      </c>
      <c r="D743" s="121">
        <v>5.1356326256626277</v>
      </c>
      <c r="E743" s="121">
        <v>11.199667654690494</v>
      </c>
      <c r="F743" s="121">
        <v>1.2571938411606003</v>
      </c>
    </row>
    <row r="744" spans="1:6" ht="15.75" outlineLevel="2" thickBot="1" x14ac:dyDescent="0.3">
      <c r="A744" s="120" t="s">
        <v>1396</v>
      </c>
      <c r="B744" s="120" t="s">
        <v>283</v>
      </c>
      <c r="C744" s="120" t="s">
        <v>842</v>
      </c>
      <c r="D744" s="121">
        <v>32.651583374037671</v>
      </c>
      <c r="E744" s="121">
        <v>90.834030629296791</v>
      </c>
      <c r="F744" s="121">
        <v>7.7131483363192768</v>
      </c>
    </row>
    <row r="745" spans="1:6" ht="15.75" outlineLevel="2" thickBot="1" x14ac:dyDescent="0.3">
      <c r="A745" s="120" t="s">
        <v>1396</v>
      </c>
      <c r="B745" s="120" t="s">
        <v>284</v>
      </c>
      <c r="C745" s="120" t="s">
        <v>842</v>
      </c>
      <c r="D745" s="121">
        <v>2.0356098818164901</v>
      </c>
      <c r="E745" s="121">
        <v>6.1354424894822825</v>
      </c>
      <c r="F745" s="121">
        <v>0.42491599808528024</v>
      </c>
    </row>
    <row r="746" spans="1:6" ht="15.75" outlineLevel="2" thickBot="1" x14ac:dyDescent="0.3">
      <c r="A746" s="120" t="s">
        <v>1396</v>
      </c>
      <c r="B746" s="120" t="s">
        <v>285</v>
      </c>
      <c r="C746" s="120" t="s">
        <v>842</v>
      </c>
      <c r="D746" s="121">
        <v>0.12611954023571753</v>
      </c>
      <c r="E746" s="121">
        <v>0.26940327116839091</v>
      </c>
      <c r="F746" s="121">
        <v>3.0345614899857858E-2</v>
      </c>
    </row>
    <row r="747" spans="1:6" ht="15.75" outlineLevel="2" thickBot="1" x14ac:dyDescent="0.3">
      <c r="A747" s="120" t="s">
        <v>1396</v>
      </c>
      <c r="B747" s="120" t="s">
        <v>286</v>
      </c>
      <c r="C747" s="120" t="s">
        <v>843</v>
      </c>
      <c r="D747" s="121">
        <v>2.9494707206199037E-4</v>
      </c>
      <c r="E747" s="121">
        <v>4.2091007335074945E-4</v>
      </c>
      <c r="F747" s="121">
        <v>8.099457050824067E-5</v>
      </c>
    </row>
    <row r="748" spans="1:6" ht="15.75" outlineLevel="2" thickBot="1" x14ac:dyDescent="0.3">
      <c r="A748" s="120" t="s">
        <v>1396</v>
      </c>
      <c r="B748" s="120" t="s">
        <v>287</v>
      </c>
      <c r="C748" s="120" t="s">
        <v>843</v>
      </c>
      <c r="D748" s="121">
        <v>8.8917788659242767</v>
      </c>
      <c r="E748" s="121">
        <v>17.698612805084206</v>
      </c>
      <c r="F748" s="121">
        <v>1.5975415400268502</v>
      </c>
    </row>
    <row r="749" spans="1:6" ht="15.75" outlineLevel="2" thickBot="1" x14ac:dyDescent="0.3">
      <c r="A749" s="120" t="s">
        <v>1396</v>
      </c>
      <c r="B749" s="120" t="s">
        <v>288</v>
      </c>
      <c r="C749" s="120" t="s">
        <v>843</v>
      </c>
      <c r="D749" s="121">
        <v>1.0642927404200042</v>
      </c>
      <c r="E749" s="121">
        <v>2.5274510643599593</v>
      </c>
      <c r="F749" s="121">
        <v>0.22603940399730985</v>
      </c>
    </row>
    <row r="750" spans="1:6" ht="15.75" outlineLevel="2" thickBot="1" x14ac:dyDescent="0.3">
      <c r="A750" s="120" t="s">
        <v>1396</v>
      </c>
      <c r="B750" s="120" t="s">
        <v>289</v>
      </c>
      <c r="C750" s="120" t="s">
        <v>843</v>
      </c>
      <c r="D750" s="121">
        <v>8.4076370503543066E-3</v>
      </c>
      <c r="E750" s="121">
        <v>1.2086209080044224E-2</v>
      </c>
      <c r="F750" s="121">
        <v>2.0218196764044587E-3</v>
      </c>
    </row>
    <row r="751" spans="1:6" ht="15.75" outlineLevel="2" thickBot="1" x14ac:dyDescent="0.3">
      <c r="A751" s="120" t="s">
        <v>1396</v>
      </c>
      <c r="B751" s="120" t="s">
        <v>290</v>
      </c>
      <c r="C751" s="120" t="s">
        <v>843</v>
      </c>
      <c r="D751" s="121">
        <v>1.6473864299833994E-3</v>
      </c>
      <c r="E751" s="121">
        <v>2.0930578452059891E-3</v>
      </c>
      <c r="F751" s="121">
        <v>2.9423385466884332E-4</v>
      </c>
    </row>
    <row r="752" spans="1:6" ht="15.75" outlineLevel="2" thickBot="1" x14ac:dyDescent="0.3">
      <c r="A752" s="120" t="s">
        <v>1396</v>
      </c>
      <c r="B752" s="120" t="s">
        <v>291</v>
      </c>
      <c r="C752" s="120" t="s">
        <v>843</v>
      </c>
      <c r="D752" s="121">
        <v>0.10587600625625714</v>
      </c>
      <c r="E752" s="121">
        <v>0.1945551098698298</v>
      </c>
      <c r="F752" s="121">
        <v>2.6872002036993903E-2</v>
      </c>
    </row>
    <row r="753" spans="1:6" ht="15.75" outlineLevel="2" thickBot="1" x14ac:dyDescent="0.3">
      <c r="A753" s="120" t="s">
        <v>1396</v>
      </c>
      <c r="B753" s="120" t="s">
        <v>292</v>
      </c>
      <c r="C753" s="120" t="s">
        <v>843</v>
      </c>
      <c r="D753" s="121">
        <v>3.2972052693880057E-4</v>
      </c>
      <c r="E753" s="121">
        <v>5.5364724038006903E-4</v>
      </c>
      <c r="F753" s="121">
        <v>5.3313047836824314E-5</v>
      </c>
    </row>
    <row r="754" spans="1:6" ht="15.75" outlineLevel="2" thickBot="1" x14ac:dyDescent="0.3">
      <c r="A754" s="120" t="s">
        <v>1396</v>
      </c>
      <c r="B754" s="120" t="s">
        <v>293</v>
      </c>
      <c r="C754" s="120" t="s">
        <v>843</v>
      </c>
      <c r="D754" s="121">
        <v>0.11127123059362579</v>
      </c>
      <c r="E754" s="121">
        <v>0.18041917040914957</v>
      </c>
      <c r="F754" s="121">
        <v>2.2523139559067849E-2</v>
      </c>
    </row>
    <row r="755" spans="1:6" ht="15.75" outlineLevel="2" thickBot="1" x14ac:dyDescent="0.3">
      <c r="A755" s="120" t="s">
        <v>1396</v>
      </c>
      <c r="B755" s="120" t="s">
        <v>294</v>
      </c>
      <c r="C755" s="120" t="s">
        <v>843</v>
      </c>
      <c r="D755" s="121">
        <v>0.21917147816909713</v>
      </c>
      <c r="E755" s="121">
        <v>0.423723972879262</v>
      </c>
      <c r="F755" s="121">
        <v>4.4095599088693906E-2</v>
      </c>
    </row>
    <row r="756" spans="1:6" ht="15.75" outlineLevel="2" thickBot="1" x14ac:dyDescent="0.3">
      <c r="A756" s="120" t="s">
        <v>1396</v>
      </c>
      <c r="B756" s="120" t="s">
        <v>295</v>
      </c>
      <c r="C756" s="120" t="s">
        <v>843</v>
      </c>
      <c r="D756" s="121">
        <v>7.1607670857004493E-2</v>
      </c>
      <c r="E756" s="121">
        <v>0.20581700508428113</v>
      </c>
      <c r="F756" s="121">
        <v>1.5817483151780286E-2</v>
      </c>
    </row>
    <row r="757" spans="1:6" ht="15.75" outlineLevel="2" thickBot="1" x14ac:dyDescent="0.3">
      <c r="A757" s="120" t="s">
        <v>1396</v>
      </c>
      <c r="B757" s="120" t="s">
        <v>296</v>
      </c>
      <c r="C757" s="120" t="s">
        <v>844</v>
      </c>
      <c r="D757" s="121">
        <v>20.209106554021879</v>
      </c>
      <c r="E757" s="121">
        <v>46.950527198763034</v>
      </c>
      <c r="F757" s="121">
        <v>5.0682017237819954</v>
      </c>
    </row>
    <row r="758" spans="1:6" ht="15.75" outlineLevel="2" thickBot="1" x14ac:dyDescent="0.3">
      <c r="A758" s="120" t="s">
        <v>1396</v>
      </c>
      <c r="B758" s="120" t="s">
        <v>297</v>
      </c>
      <c r="C758" s="120" t="s">
        <v>844</v>
      </c>
      <c r="D758" s="121">
        <v>4.9227109228150994</v>
      </c>
      <c r="E758" s="121">
        <v>11.20189435430439</v>
      </c>
      <c r="F758" s="121">
        <v>1.1955992869780054</v>
      </c>
    </row>
    <row r="759" spans="1:6" ht="15.75" outlineLevel="2" thickBot="1" x14ac:dyDescent="0.3">
      <c r="A759" s="120" t="s">
        <v>1396</v>
      </c>
      <c r="B759" s="120" t="s">
        <v>298</v>
      </c>
      <c r="C759" s="120" t="s">
        <v>844</v>
      </c>
      <c r="D759" s="121">
        <v>8.6405004600572948</v>
      </c>
      <c r="E759" s="121">
        <v>21.216311633574954</v>
      </c>
      <c r="F759" s="121">
        <v>1.6107316801421185</v>
      </c>
    </row>
    <row r="760" spans="1:6" ht="15.75" outlineLevel="2" thickBot="1" x14ac:dyDescent="0.3">
      <c r="A760" s="120" t="s">
        <v>1396</v>
      </c>
      <c r="B760" s="120" t="s">
        <v>299</v>
      </c>
      <c r="C760" s="120" t="s">
        <v>844</v>
      </c>
      <c r="D760" s="121">
        <v>14.954003907874219</v>
      </c>
      <c r="E760" s="121">
        <v>14.275335060672518</v>
      </c>
      <c r="F760" s="121">
        <v>3.4243470229749438</v>
      </c>
    </row>
    <row r="761" spans="1:6" ht="15.75" outlineLevel="2" thickBot="1" x14ac:dyDescent="0.3">
      <c r="A761" s="120" t="s">
        <v>1396</v>
      </c>
      <c r="B761" s="120" t="s">
        <v>300</v>
      </c>
      <c r="C761" s="120" t="s">
        <v>844</v>
      </c>
      <c r="D761" s="121">
        <v>0.6457006556864886</v>
      </c>
      <c r="E761" s="121">
        <v>1.5960177291256541</v>
      </c>
      <c r="F761" s="121">
        <v>0.18479988650928933</v>
      </c>
    </row>
    <row r="762" spans="1:6" ht="15.75" outlineLevel="2" thickBot="1" x14ac:dyDescent="0.3">
      <c r="A762" s="120" t="s">
        <v>1396</v>
      </c>
      <c r="B762" s="120" t="s">
        <v>301</v>
      </c>
      <c r="C762" s="120" t="s">
        <v>844</v>
      </c>
      <c r="D762" s="121">
        <v>0.37828412150183505</v>
      </c>
      <c r="E762" s="121">
        <v>0.94191104153590888</v>
      </c>
      <c r="F762" s="121">
        <v>7.4985029866699249E-2</v>
      </c>
    </row>
    <row r="763" spans="1:6" ht="15.75" outlineLevel="2" thickBot="1" x14ac:dyDescent="0.3">
      <c r="A763" s="120" t="s">
        <v>1396</v>
      </c>
      <c r="B763" s="120" t="s">
        <v>302</v>
      </c>
      <c r="C763" s="120" t="s">
        <v>845</v>
      </c>
      <c r="D763" s="121">
        <v>0.10455142409418638</v>
      </c>
      <c r="E763" s="121">
        <v>0.24393022877988085</v>
      </c>
      <c r="F763" s="121">
        <v>1.4493797201538396E-2</v>
      </c>
    </row>
    <row r="764" spans="1:6" ht="15.75" outlineLevel="2" thickBot="1" x14ac:dyDescent="0.3">
      <c r="A764" s="120" t="s">
        <v>1396</v>
      </c>
      <c r="B764" s="120" t="s">
        <v>309</v>
      </c>
      <c r="C764" s="120" t="s">
        <v>849</v>
      </c>
      <c r="D764" s="121">
        <v>1.0364297711967649</v>
      </c>
      <c r="E764" s="121">
        <v>1.5289554209828022</v>
      </c>
      <c r="F764" s="121">
        <v>0.25172346134626988</v>
      </c>
    </row>
    <row r="765" spans="1:6" ht="15.75" outlineLevel="2" thickBot="1" x14ac:dyDescent="0.3">
      <c r="A765" s="120" t="s">
        <v>1396</v>
      </c>
      <c r="B765" s="120" t="s">
        <v>307</v>
      </c>
      <c r="C765" s="120" t="s">
        <v>849</v>
      </c>
      <c r="D765" s="121">
        <v>0.65750193781150812</v>
      </c>
      <c r="E765" s="121">
        <v>3.333704695090979</v>
      </c>
      <c r="F765" s="121">
        <v>0.17382317854864676</v>
      </c>
    </row>
    <row r="766" spans="1:6" ht="15.75" outlineLevel="2" thickBot="1" x14ac:dyDescent="0.3">
      <c r="A766" s="120" t="s">
        <v>1396</v>
      </c>
      <c r="B766" s="120" t="s">
        <v>308</v>
      </c>
      <c r="C766" s="120" t="s">
        <v>849</v>
      </c>
      <c r="D766" s="121">
        <v>1.180990009908554E-2</v>
      </c>
      <c r="E766" s="121">
        <v>1.9917391789370631E-2</v>
      </c>
      <c r="F766" s="121">
        <v>3.759973234078342E-3</v>
      </c>
    </row>
    <row r="767" spans="1:6" ht="15.75" outlineLevel="2" thickBot="1" x14ac:dyDescent="0.3">
      <c r="A767" s="120" t="s">
        <v>1396</v>
      </c>
      <c r="B767" s="120" t="s">
        <v>234</v>
      </c>
      <c r="C767" s="120" t="s">
        <v>840</v>
      </c>
      <c r="D767" s="121">
        <v>5.0019445564524555E-2</v>
      </c>
      <c r="E767" s="121">
        <v>9.2355838810172439E-3</v>
      </c>
      <c r="F767" s="121">
        <v>7.6508459467305783E-3</v>
      </c>
    </row>
    <row r="768" spans="1:6" ht="15.75" outlineLevel="2" thickBot="1" x14ac:dyDescent="0.3">
      <c r="A768" s="120" t="s">
        <v>1396</v>
      </c>
      <c r="B768" s="120" t="s">
        <v>235</v>
      </c>
      <c r="C768" s="120" t="s">
        <v>841</v>
      </c>
      <c r="D768" s="121">
        <v>14.932241345634354</v>
      </c>
      <c r="E768" s="121">
        <v>2.5591501239384269</v>
      </c>
      <c r="F768" s="121">
        <v>1.3565787748483167</v>
      </c>
    </row>
    <row r="769" spans="1:6" ht="15.75" outlineLevel="2" thickBot="1" x14ac:dyDescent="0.3">
      <c r="A769" s="120" t="s">
        <v>1396</v>
      </c>
      <c r="B769" s="120" t="s">
        <v>236</v>
      </c>
      <c r="C769" s="120" t="s">
        <v>841</v>
      </c>
      <c r="D769" s="121">
        <v>1.2324484201480707E-2</v>
      </c>
      <c r="E769" s="121">
        <v>2.1145129407218028E-3</v>
      </c>
      <c r="F769" s="121">
        <v>1.1016770571392273E-3</v>
      </c>
    </row>
    <row r="770" spans="1:6" ht="15.75" outlineLevel="2" thickBot="1" x14ac:dyDescent="0.3">
      <c r="A770" s="120" t="s">
        <v>1396</v>
      </c>
      <c r="B770" s="120" t="s">
        <v>237</v>
      </c>
      <c r="C770" s="120" t="s">
        <v>841</v>
      </c>
      <c r="D770" s="121">
        <v>6.3458305306705442E-3</v>
      </c>
      <c r="E770" s="121">
        <v>1.100818963743829E-3</v>
      </c>
      <c r="F770" s="121">
        <v>5.5362194898415787E-4</v>
      </c>
    </row>
    <row r="771" spans="1:6" ht="15.75" outlineLevel="2" thickBot="1" x14ac:dyDescent="0.3">
      <c r="A771" s="120" t="s">
        <v>1396</v>
      </c>
      <c r="B771" s="120" t="s">
        <v>238</v>
      </c>
      <c r="C771" s="120" t="s">
        <v>841</v>
      </c>
      <c r="D771" s="121">
        <v>8.4886771818591125E-2</v>
      </c>
      <c r="E771" s="121">
        <v>1.5640245615750524E-2</v>
      </c>
      <c r="F771" s="121">
        <v>8.2928151901482828E-3</v>
      </c>
    </row>
    <row r="772" spans="1:6" ht="15.75" outlineLevel="2" thickBot="1" x14ac:dyDescent="0.3">
      <c r="A772" s="120" t="s">
        <v>1396</v>
      </c>
      <c r="B772" s="120" t="s">
        <v>239</v>
      </c>
      <c r="C772" s="120" t="s">
        <v>841</v>
      </c>
      <c r="D772" s="121">
        <v>5.7833888058480463E-2</v>
      </c>
      <c r="E772" s="121">
        <v>1.1729344026237704E-2</v>
      </c>
      <c r="F772" s="121">
        <v>5.0674313014254383E-3</v>
      </c>
    </row>
    <row r="773" spans="1:6" ht="15.75" outlineLevel="2" thickBot="1" x14ac:dyDescent="0.3">
      <c r="A773" s="120" t="s">
        <v>1396</v>
      </c>
      <c r="B773" s="120" t="s">
        <v>240</v>
      </c>
      <c r="C773" s="120" t="s">
        <v>843</v>
      </c>
      <c r="D773" s="121">
        <v>4.8865775767086344E-3</v>
      </c>
      <c r="E773" s="121">
        <v>1.1129192781088933E-3</v>
      </c>
      <c r="F773" s="121">
        <v>9.0300452531382456E-4</v>
      </c>
    </row>
    <row r="774" spans="1:6" ht="15.75" outlineLevel="2" thickBot="1" x14ac:dyDescent="0.3">
      <c r="A774" s="120" t="s">
        <v>1396</v>
      </c>
      <c r="B774" s="120" t="s">
        <v>241</v>
      </c>
      <c r="C774" s="120" t="s">
        <v>843</v>
      </c>
      <c r="D774" s="121">
        <v>8.0445183306626103E-2</v>
      </c>
      <c r="E774" s="121">
        <v>1.3522737192678418E-2</v>
      </c>
      <c r="F774" s="121">
        <v>6.7028537390291286E-3</v>
      </c>
    </row>
    <row r="775" spans="1:6" ht="15.75" outlineLevel="2" thickBot="1" x14ac:dyDescent="0.3">
      <c r="A775" s="120" t="s">
        <v>1396</v>
      </c>
      <c r="B775" s="120" t="s">
        <v>242</v>
      </c>
      <c r="C775" s="120" t="s">
        <v>844</v>
      </c>
      <c r="D775" s="121">
        <v>10.907717992304395</v>
      </c>
      <c r="E775" s="121">
        <v>3.1605583464499603</v>
      </c>
      <c r="F775" s="121">
        <v>1.9079224467541205</v>
      </c>
    </row>
    <row r="776" spans="1:6" ht="15.75" outlineLevel="2" thickBot="1" x14ac:dyDescent="0.3">
      <c r="A776" s="120" t="s">
        <v>1396</v>
      </c>
      <c r="B776" s="120" t="s">
        <v>243</v>
      </c>
      <c r="C776" s="120" t="s">
        <v>844</v>
      </c>
      <c r="D776" s="121">
        <v>0.38359105268555799</v>
      </c>
      <c r="E776" s="121">
        <v>9.7694976689995411E-2</v>
      </c>
      <c r="F776" s="121">
        <v>5.7695300792402142E-2</v>
      </c>
    </row>
    <row r="777" spans="1:6" ht="15.75" outlineLevel="2" thickBot="1" x14ac:dyDescent="0.3">
      <c r="A777" s="120" t="s">
        <v>1396</v>
      </c>
      <c r="B777" s="120" t="s">
        <v>244</v>
      </c>
      <c r="C777" s="120" t="s">
        <v>844</v>
      </c>
      <c r="D777" s="121">
        <v>0.31637508522082514</v>
      </c>
      <c r="E777" s="121">
        <v>5.8392341300899417E-2</v>
      </c>
      <c r="F777" s="121">
        <v>2.9988605344716274E-2</v>
      </c>
    </row>
    <row r="778" spans="1:6" ht="15.75" outlineLevel="2" thickBot="1" x14ac:dyDescent="0.3">
      <c r="A778" s="120" t="s">
        <v>1396</v>
      </c>
      <c r="B778" s="120" t="s">
        <v>245</v>
      </c>
      <c r="C778" s="120" t="s">
        <v>844</v>
      </c>
      <c r="D778" s="121">
        <v>6.3400535906825919</v>
      </c>
      <c r="E778" s="121">
        <v>1.217182133326965</v>
      </c>
      <c r="F778" s="121">
        <v>0.5864427078926886</v>
      </c>
    </row>
    <row r="779" spans="1:6" ht="15.75" outlineLevel="2" thickBot="1" x14ac:dyDescent="0.3">
      <c r="A779" s="120" t="s">
        <v>1396</v>
      </c>
      <c r="B779" s="120" t="s">
        <v>203</v>
      </c>
      <c r="C779" s="120" t="s">
        <v>839</v>
      </c>
      <c r="D779" s="121">
        <v>0.73446670568087469</v>
      </c>
      <c r="E779" s="121">
        <v>0.15302647782186163</v>
      </c>
      <c r="F779" s="121">
        <v>3.3581018077208737E-2</v>
      </c>
    </row>
    <row r="780" spans="1:6" ht="15.75" outlineLevel="2" thickBot="1" x14ac:dyDescent="0.3">
      <c r="A780" s="120" t="s">
        <v>1396</v>
      </c>
      <c r="B780" s="120" t="s">
        <v>204</v>
      </c>
      <c r="C780" s="120" t="s">
        <v>840</v>
      </c>
      <c r="D780" s="121">
        <v>0.25291493449788577</v>
      </c>
      <c r="E780" s="121">
        <v>4.0170415802929828E-2</v>
      </c>
      <c r="F780" s="121">
        <v>8.278487963069181E-3</v>
      </c>
    </row>
    <row r="781" spans="1:6" ht="15.75" outlineLevel="2" thickBot="1" x14ac:dyDescent="0.3">
      <c r="A781" s="120" t="s">
        <v>1396</v>
      </c>
      <c r="B781" s="120" t="s">
        <v>205</v>
      </c>
      <c r="C781" s="120" t="s">
        <v>840</v>
      </c>
      <c r="D781" s="121">
        <v>0.18938898207487181</v>
      </c>
      <c r="E781" s="121">
        <v>3.02185029569591E-2</v>
      </c>
      <c r="F781" s="121">
        <v>4.440018445171898E-3</v>
      </c>
    </row>
    <row r="782" spans="1:6" ht="15.75" outlineLevel="2" thickBot="1" x14ac:dyDescent="0.3">
      <c r="A782" s="120" t="s">
        <v>1396</v>
      </c>
      <c r="B782" s="120" t="s">
        <v>206</v>
      </c>
      <c r="C782" s="120" t="s">
        <v>840</v>
      </c>
      <c r="D782" s="121">
        <v>0.16287480485944408</v>
      </c>
      <c r="E782" s="121">
        <v>2.874094982389477E-2</v>
      </c>
      <c r="F782" s="121">
        <v>6.5830208254806233E-3</v>
      </c>
    </row>
    <row r="783" spans="1:6" ht="15.75" outlineLevel="2" thickBot="1" x14ac:dyDescent="0.3">
      <c r="A783" s="120" t="s">
        <v>1396</v>
      </c>
      <c r="B783" s="120" t="s">
        <v>207</v>
      </c>
      <c r="C783" s="120" t="s">
        <v>840</v>
      </c>
      <c r="D783" s="121">
        <v>3.8303923589183213E-2</v>
      </c>
      <c r="E783" s="121">
        <v>6.027872608341622E-3</v>
      </c>
      <c r="F783" s="121">
        <v>1.2052137593567039E-3</v>
      </c>
    </row>
    <row r="784" spans="1:6" ht="15.75" outlineLevel="2" thickBot="1" x14ac:dyDescent="0.3">
      <c r="A784" s="120" t="s">
        <v>1396</v>
      </c>
      <c r="B784" s="120" t="s">
        <v>208</v>
      </c>
      <c r="C784" s="120" t="s">
        <v>840</v>
      </c>
      <c r="D784" s="121">
        <v>0.8130076317112267</v>
      </c>
      <c r="E784" s="121">
        <v>0.1284151770703883</v>
      </c>
      <c r="F784" s="121">
        <v>2.6675555773595389E-2</v>
      </c>
    </row>
    <row r="785" spans="1:6" ht="15.75" outlineLevel="2" thickBot="1" x14ac:dyDescent="0.3">
      <c r="A785" s="120" t="s">
        <v>1396</v>
      </c>
      <c r="B785" s="120" t="s">
        <v>209</v>
      </c>
      <c r="C785" s="120" t="s">
        <v>840</v>
      </c>
      <c r="D785" s="121">
        <v>1.0621854699635587</v>
      </c>
      <c r="E785" s="121">
        <v>0.22512605116003373</v>
      </c>
      <c r="F785" s="121">
        <v>5.1025551865415603E-2</v>
      </c>
    </row>
    <row r="786" spans="1:6" ht="15.75" outlineLevel="2" thickBot="1" x14ac:dyDescent="0.3">
      <c r="A786" s="120" t="s">
        <v>1396</v>
      </c>
      <c r="B786" s="120" t="s">
        <v>210</v>
      </c>
      <c r="C786" s="120" t="s">
        <v>840</v>
      </c>
      <c r="D786" s="121">
        <v>0.24269256192839586</v>
      </c>
      <c r="E786" s="121">
        <v>4.40636486296982E-2</v>
      </c>
      <c r="F786" s="121">
        <v>5.5420467528470799E-3</v>
      </c>
    </row>
    <row r="787" spans="1:6" ht="15.75" outlineLevel="2" thickBot="1" x14ac:dyDescent="0.3">
      <c r="A787" s="120" t="s">
        <v>1396</v>
      </c>
      <c r="B787" s="120" t="s">
        <v>211</v>
      </c>
      <c r="C787" s="120" t="s">
        <v>840</v>
      </c>
      <c r="D787" s="121">
        <v>0.64760098461550974</v>
      </c>
      <c r="E787" s="121">
        <v>0.1114151777552778</v>
      </c>
      <c r="F787" s="121">
        <v>2.5722048743832174E-2</v>
      </c>
    </row>
    <row r="788" spans="1:6" ht="15.75" outlineLevel="2" thickBot="1" x14ac:dyDescent="0.3">
      <c r="A788" s="120" t="s">
        <v>1396</v>
      </c>
      <c r="B788" s="120" t="s">
        <v>212</v>
      </c>
      <c r="C788" s="120" t="s">
        <v>840</v>
      </c>
      <c r="D788" s="121">
        <v>0.10058184353072282</v>
      </c>
      <c r="E788" s="121">
        <v>1.6693366458002484E-2</v>
      </c>
      <c r="F788" s="121">
        <v>3.8451501603547831E-3</v>
      </c>
    </row>
    <row r="789" spans="1:6" ht="15.75" outlineLevel="2" thickBot="1" x14ac:dyDescent="0.3">
      <c r="A789" s="120" t="s">
        <v>1396</v>
      </c>
      <c r="B789" s="120" t="s">
        <v>213</v>
      </c>
      <c r="C789" s="120" t="s">
        <v>840</v>
      </c>
      <c r="D789" s="121">
        <v>0.62397042904183153</v>
      </c>
      <c r="E789" s="121">
        <v>9.7873397306971671E-2</v>
      </c>
      <c r="F789" s="121">
        <v>2.1073386185501017E-2</v>
      </c>
    </row>
    <row r="790" spans="1:6" ht="15.75" outlineLevel="2" thickBot="1" x14ac:dyDescent="0.3">
      <c r="A790" s="120" t="s">
        <v>1396</v>
      </c>
      <c r="B790" s="120" t="s">
        <v>214</v>
      </c>
      <c r="C790" s="120" t="s">
        <v>840</v>
      </c>
      <c r="D790" s="121">
        <v>0.69011891280817617</v>
      </c>
      <c r="E790" s="121">
        <v>0.10446562138243407</v>
      </c>
      <c r="F790" s="121">
        <v>1.7361041623835706E-2</v>
      </c>
    </row>
    <row r="791" spans="1:6" ht="15.75" outlineLevel="2" thickBot="1" x14ac:dyDescent="0.3">
      <c r="A791" s="120" t="s">
        <v>1396</v>
      </c>
      <c r="B791" s="120" t="s">
        <v>215</v>
      </c>
      <c r="C791" s="120" t="s">
        <v>840</v>
      </c>
      <c r="D791" s="121">
        <v>5.4913447829332898E-2</v>
      </c>
      <c r="E791" s="121">
        <v>8.6308899883454585E-3</v>
      </c>
      <c r="F791" s="121">
        <v>1.2216011174503605E-3</v>
      </c>
    </row>
    <row r="792" spans="1:6" ht="15.75" outlineLevel="2" thickBot="1" x14ac:dyDescent="0.3">
      <c r="A792" s="120" t="s">
        <v>1396</v>
      </c>
      <c r="B792" s="120" t="s">
        <v>216</v>
      </c>
      <c r="C792" s="120" t="s">
        <v>840</v>
      </c>
      <c r="D792" s="121">
        <v>2.1918569830230883</v>
      </c>
      <c r="E792" s="121">
        <v>0.39686391542286853</v>
      </c>
      <c r="F792" s="121">
        <v>9.0593568527052831E-2</v>
      </c>
    </row>
    <row r="793" spans="1:6" ht="15.75" outlineLevel="2" thickBot="1" x14ac:dyDescent="0.3">
      <c r="A793" s="120" t="s">
        <v>1396</v>
      </c>
      <c r="B793" s="120" t="s">
        <v>217</v>
      </c>
      <c r="C793" s="120" t="s">
        <v>840</v>
      </c>
      <c r="D793" s="121">
        <v>1.176457390948024</v>
      </c>
      <c r="E793" s="121">
        <v>0.21709711426580372</v>
      </c>
      <c r="F793" s="121">
        <v>5.0496750815286318E-2</v>
      </c>
    </row>
    <row r="794" spans="1:6" ht="15.75" outlineLevel="2" thickBot="1" x14ac:dyDescent="0.3">
      <c r="A794" s="120" t="s">
        <v>1396</v>
      </c>
      <c r="B794" s="120" t="s">
        <v>218</v>
      </c>
      <c r="C794" s="120" t="s">
        <v>841</v>
      </c>
      <c r="D794" s="121">
        <v>6.0613227531742622</v>
      </c>
      <c r="E794" s="121">
        <v>1.104371777814765</v>
      </c>
      <c r="F794" s="121">
        <v>0.23679187666575038</v>
      </c>
    </row>
    <row r="795" spans="1:6" ht="15.75" outlineLevel="2" thickBot="1" x14ac:dyDescent="0.3">
      <c r="A795" s="120" t="s">
        <v>1396</v>
      </c>
      <c r="B795" s="120" t="s">
        <v>219</v>
      </c>
      <c r="C795" s="120" t="s">
        <v>841</v>
      </c>
      <c r="D795" s="121">
        <v>192.12386961051945</v>
      </c>
      <c r="E795" s="121">
        <v>31.7996404021162</v>
      </c>
      <c r="F795" s="121">
        <v>4.7075813544858836</v>
      </c>
    </row>
    <row r="796" spans="1:6" ht="15.75" outlineLevel="2" thickBot="1" x14ac:dyDescent="0.3">
      <c r="A796" s="120" t="s">
        <v>1396</v>
      </c>
      <c r="B796" s="120" t="s">
        <v>220</v>
      </c>
      <c r="C796" s="120" t="s">
        <v>841</v>
      </c>
      <c r="D796" s="121">
        <v>1.1846243884733516</v>
      </c>
      <c r="E796" s="121">
        <v>0.21026271102747082</v>
      </c>
      <c r="F796" s="121">
        <v>2.802659423770109E-2</v>
      </c>
    </row>
    <row r="797" spans="1:6" ht="15.75" outlineLevel="2" thickBot="1" x14ac:dyDescent="0.3">
      <c r="A797" s="120" t="s">
        <v>1396</v>
      </c>
      <c r="B797" s="120" t="s">
        <v>221</v>
      </c>
      <c r="C797" s="120" t="s">
        <v>841</v>
      </c>
      <c r="D797" s="121">
        <v>0.40140266788359125</v>
      </c>
      <c r="E797" s="121">
        <v>6.8198605078203814E-2</v>
      </c>
      <c r="F797" s="121">
        <v>9.3754521035980826E-3</v>
      </c>
    </row>
    <row r="798" spans="1:6" ht="15.75" outlineLevel="2" thickBot="1" x14ac:dyDescent="0.3">
      <c r="A798" s="120" t="s">
        <v>1396</v>
      </c>
      <c r="B798" s="120" t="s">
        <v>222</v>
      </c>
      <c r="C798" s="120" t="s">
        <v>841</v>
      </c>
      <c r="D798" s="121">
        <v>0.29252705963209258</v>
      </c>
      <c r="E798" s="121">
        <v>4.7242125051737957E-2</v>
      </c>
      <c r="F798" s="121">
        <v>1.0010655440792196E-2</v>
      </c>
    </row>
    <row r="799" spans="1:6" ht="15.75" outlineLevel="2" thickBot="1" x14ac:dyDescent="0.3">
      <c r="A799" s="120" t="s">
        <v>1396</v>
      </c>
      <c r="B799" s="120" t="s">
        <v>223</v>
      </c>
      <c r="C799" s="120" t="s">
        <v>841</v>
      </c>
      <c r="D799" s="121">
        <v>0.61005480237063103</v>
      </c>
      <c r="E799" s="121">
        <v>0.11815433340951635</v>
      </c>
      <c r="F799" s="121">
        <v>1.4051188606155677E-2</v>
      </c>
    </row>
    <row r="800" spans="1:6" ht="15.75" outlineLevel="2" thickBot="1" x14ac:dyDescent="0.3">
      <c r="A800" s="120" t="s">
        <v>1396</v>
      </c>
      <c r="B800" s="120" t="s">
        <v>224</v>
      </c>
      <c r="C800" s="120" t="s">
        <v>842</v>
      </c>
      <c r="D800" s="121">
        <v>11.586081913913819</v>
      </c>
      <c r="E800" s="121">
        <v>1.914017010905112</v>
      </c>
      <c r="F800" s="121">
        <v>0.27537652935229767</v>
      </c>
    </row>
    <row r="801" spans="1:6" ht="15.75" outlineLevel="2" thickBot="1" x14ac:dyDescent="0.3">
      <c r="A801" s="120" t="s">
        <v>1396</v>
      </c>
      <c r="B801" s="120" t="s">
        <v>225</v>
      </c>
      <c r="C801" s="120" t="s">
        <v>843</v>
      </c>
      <c r="D801" s="121">
        <v>2.0338726694289632E-3</v>
      </c>
      <c r="E801" s="121">
        <v>4.6282300037803989E-4</v>
      </c>
      <c r="F801" s="121">
        <v>1.0550600023758972E-4</v>
      </c>
    </row>
    <row r="802" spans="1:6" ht="15.75" outlineLevel="2" thickBot="1" x14ac:dyDescent="0.3">
      <c r="A802" s="120" t="s">
        <v>1396</v>
      </c>
      <c r="B802" s="120" t="s">
        <v>226</v>
      </c>
      <c r="C802" s="120" t="s">
        <v>843</v>
      </c>
      <c r="D802" s="121">
        <v>6.8891933969904057E-4</v>
      </c>
      <c r="E802" s="121">
        <v>1.1086250723814811E-4</v>
      </c>
      <c r="F802" s="121">
        <v>1.5286848261416138E-5</v>
      </c>
    </row>
    <row r="803" spans="1:6" ht="15.75" outlineLevel="2" thickBot="1" x14ac:dyDescent="0.3">
      <c r="A803" s="120" t="s">
        <v>1396</v>
      </c>
      <c r="B803" s="120" t="s">
        <v>227</v>
      </c>
      <c r="C803" s="120" t="s">
        <v>844</v>
      </c>
      <c r="D803" s="121">
        <v>28.290610906391976</v>
      </c>
      <c r="E803" s="121">
        <v>7.989963482414173</v>
      </c>
      <c r="F803" s="121">
        <v>1.3542794388855091</v>
      </c>
    </row>
    <row r="804" spans="1:6" ht="15.75" outlineLevel="2" thickBot="1" x14ac:dyDescent="0.3">
      <c r="A804" s="120" t="s">
        <v>1396</v>
      </c>
      <c r="B804" s="120" t="s">
        <v>228</v>
      </c>
      <c r="C804" s="120" t="s">
        <v>844</v>
      </c>
      <c r="D804" s="121">
        <v>4.0728658944430274</v>
      </c>
      <c r="E804" s="121">
        <v>0.98230410201950524</v>
      </c>
      <c r="F804" s="121">
        <v>0.15935301473633964</v>
      </c>
    </row>
    <row r="805" spans="1:6" ht="15.75" outlineLevel="2" thickBot="1" x14ac:dyDescent="0.3">
      <c r="A805" s="120" t="s">
        <v>1396</v>
      </c>
      <c r="B805" s="120" t="s">
        <v>229</v>
      </c>
      <c r="C805" s="120" t="s">
        <v>844</v>
      </c>
      <c r="D805" s="121">
        <v>3.2082902164330642</v>
      </c>
      <c r="E805" s="121">
        <v>0.58131493949701862</v>
      </c>
      <c r="F805" s="121">
        <v>8.3088054770818112E-2</v>
      </c>
    </row>
    <row r="806" spans="1:6" ht="15.75" outlineLevel="2" thickBot="1" x14ac:dyDescent="0.3">
      <c r="A806" s="120" t="s">
        <v>1396</v>
      </c>
      <c r="B806" s="120" t="s">
        <v>230</v>
      </c>
      <c r="C806" s="120" t="s">
        <v>844</v>
      </c>
      <c r="D806" s="121">
        <v>4.6905131905550332</v>
      </c>
      <c r="E806" s="121">
        <v>0.75012037963061184</v>
      </c>
      <c r="F806" s="121">
        <v>0.13755180983699553</v>
      </c>
    </row>
    <row r="807" spans="1:6" ht="15.75" outlineLevel="2" thickBot="1" x14ac:dyDescent="0.3">
      <c r="A807" s="120" t="s">
        <v>1396</v>
      </c>
      <c r="B807" s="120" t="s">
        <v>231</v>
      </c>
      <c r="C807" s="120" t="s">
        <v>844</v>
      </c>
      <c r="D807" s="121">
        <v>0.12619519844326524</v>
      </c>
      <c r="E807" s="121">
        <v>2.1996185666996387E-2</v>
      </c>
      <c r="F807" s="121">
        <v>4.7615145457041569E-3</v>
      </c>
    </row>
    <row r="808" spans="1:6" ht="15.75" outlineLevel="2" thickBot="1" x14ac:dyDescent="0.3">
      <c r="A808" s="120" t="s">
        <v>1396</v>
      </c>
      <c r="B808" s="120" t="s">
        <v>232</v>
      </c>
      <c r="C808" s="120" t="s">
        <v>844</v>
      </c>
      <c r="D808" s="121">
        <v>4.3449580187452569E-2</v>
      </c>
      <c r="E808" s="121">
        <v>8.0704561684890215E-3</v>
      </c>
      <c r="F808" s="121">
        <v>1.1287073834244704E-3</v>
      </c>
    </row>
    <row r="809" spans="1:6" ht="15.75" outlineLevel="2" thickBot="1" x14ac:dyDescent="0.3">
      <c r="A809" s="120" t="s">
        <v>1396</v>
      </c>
      <c r="B809" s="120" t="s">
        <v>311</v>
      </c>
      <c r="C809" s="120" t="s">
        <v>850</v>
      </c>
      <c r="D809" s="121">
        <v>1.1453396744977772E-2</v>
      </c>
      <c r="E809" s="121">
        <v>1.6430167207752882E-3</v>
      </c>
      <c r="F809" s="121">
        <v>3.4771486134364121E-4</v>
      </c>
    </row>
    <row r="810" spans="1:6" ht="15.75" outlineLevel="2" thickBot="1" x14ac:dyDescent="0.3">
      <c r="A810" s="120" t="s">
        <v>1396</v>
      </c>
      <c r="B810" s="120" t="s">
        <v>202</v>
      </c>
      <c r="C810" s="120" t="s">
        <v>838</v>
      </c>
      <c r="D810" s="121">
        <v>1.6268685122905698E-2</v>
      </c>
      <c r="E810" s="121">
        <v>4.4430176469487537E-4</v>
      </c>
      <c r="F810" s="121">
        <v>4.6232508077473746E-4</v>
      </c>
    </row>
    <row r="811" spans="1:6" ht="15.75" outlineLevel="2" thickBot="1" x14ac:dyDescent="0.3">
      <c r="A811" s="120" t="s">
        <v>1396</v>
      </c>
      <c r="B811" s="120" t="s">
        <v>303</v>
      </c>
      <c r="C811" s="120" t="s">
        <v>838</v>
      </c>
      <c r="D811" s="121">
        <v>1.2588652380585919E-2</v>
      </c>
      <c r="E811" s="121">
        <v>2.8391666669510335E-2</v>
      </c>
      <c r="F811" s="121">
        <v>1.8343410606822051E-3</v>
      </c>
    </row>
    <row r="812" spans="1:6" ht="15.75" outlineLevel="2" thickBot="1" x14ac:dyDescent="0.3">
      <c r="A812" s="120" t="s">
        <v>1396</v>
      </c>
      <c r="B812" s="120" t="s">
        <v>233</v>
      </c>
      <c r="C812" s="120" t="s">
        <v>838</v>
      </c>
      <c r="D812" s="121">
        <v>1.3638155743994039E-3</v>
      </c>
      <c r="E812" s="121">
        <v>2.2784422752294688E-4</v>
      </c>
      <c r="F812" s="121">
        <v>3.1267936148392011E-5</v>
      </c>
    </row>
    <row r="813" spans="1:6" ht="15.75" outlineLevel="1" thickBot="1" x14ac:dyDescent="0.3">
      <c r="A813" s="123" t="s">
        <v>1576</v>
      </c>
      <c r="B813" s="120"/>
      <c r="C813" s="120"/>
      <c r="D813" s="121">
        <f>SUBTOTAL(9,D607:D812)</f>
        <v>39810.260335754858</v>
      </c>
      <c r="E813" s="121">
        <f>SUBTOTAL(9,E607:E812)</f>
        <v>1271.0081586560468</v>
      </c>
      <c r="F813" s="121">
        <f>SUBTOTAL(9,F607:F812)</f>
        <v>2492.556252857592</v>
      </c>
    </row>
    <row r="814" spans="1:6" ht="15.75" outlineLevel="2" thickBot="1" x14ac:dyDescent="0.3">
      <c r="A814" s="120" t="s">
        <v>974</v>
      </c>
      <c r="B814" s="120" t="s">
        <v>106</v>
      </c>
      <c r="C814" s="120" t="s">
        <v>839</v>
      </c>
      <c r="D814" s="121">
        <v>28.892496396058572</v>
      </c>
      <c r="E814" s="121">
        <v>0.30368636098416818</v>
      </c>
      <c r="F814" s="121">
        <v>28.401308146652742</v>
      </c>
    </row>
    <row r="815" spans="1:6" ht="15.75" outlineLevel="2" thickBot="1" x14ac:dyDescent="0.3">
      <c r="A815" s="120" t="s">
        <v>974</v>
      </c>
      <c r="B815" s="120" t="s">
        <v>107</v>
      </c>
      <c r="C815" s="120" t="s">
        <v>839</v>
      </c>
      <c r="D815" s="121">
        <v>15.398369190611811</v>
      </c>
      <c r="E815" s="121">
        <v>0.15443189636464053</v>
      </c>
      <c r="F815" s="121">
        <v>7.2776189759796983</v>
      </c>
    </row>
    <row r="816" spans="1:6" ht="15.75" outlineLevel="2" thickBot="1" x14ac:dyDescent="0.3">
      <c r="A816" s="120" t="s">
        <v>974</v>
      </c>
      <c r="B816" s="120" t="s">
        <v>108</v>
      </c>
      <c r="C816" s="120" t="s">
        <v>839</v>
      </c>
      <c r="D816" s="121">
        <v>28.297589843104689</v>
      </c>
      <c r="E816" s="121">
        <v>0.2511539583987179</v>
      </c>
      <c r="F816" s="121">
        <v>0.92482961742539782</v>
      </c>
    </row>
    <row r="817" spans="1:6" ht="15.75" outlineLevel="2" thickBot="1" x14ac:dyDescent="0.3">
      <c r="A817" s="120" t="s">
        <v>974</v>
      </c>
      <c r="B817" s="120" t="s">
        <v>109</v>
      </c>
      <c r="C817" s="120" t="s">
        <v>840</v>
      </c>
      <c r="D817" s="121">
        <v>28.147551516342048</v>
      </c>
      <c r="E817" s="121">
        <v>0.17006933979700856</v>
      </c>
      <c r="F817" s="121">
        <v>6.7479131347688215</v>
      </c>
    </row>
    <row r="818" spans="1:6" ht="15.75" outlineLevel="2" thickBot="1" x14ac:dyDescent="0.3">
      <c r="A818" s="120" t="s">
        <v>974</v>
      </c>
      <c r="B818" s="120" t="s">
        <v>110</v>
      </c>
      <c r="C818" s="120" t="s">
        <v>840</v>
      </c>
      <c r="D818" s="121">
        <v>1.0595563882694887</v>
      </c>
      <c r="E818" s="121">
        <v>1.1359733369304112E-2</v>
      </c>
      <c r="F818" s="121">
        <v>0.23525455747918089</v>
      </c>
    </row>
    <row r="819" spans="1:6" ht="15.75" outlineLevel="2" thickBot="1" x14ac:dyDescent="0.3">
      <c r="A819" s="120" t="s">
        <v>974</v>
      </c>
      <c r="B819" s="120" t="s">
        <v>111</v>
      </c>
      <c r="C819" s="120" t="s">
        <v>840</v>
      </c>
      <c r="D819" s="121">
        <v>1.2790758442442236</v>
      </c>
      <c r="E819" s="121">
        <v>1.3603457585256055E-2</v>
      </c>
      <c r="F819" s="121">
        <v>0.28103315920973065</v>
      </c>
    </row>
    <row r="820" spans="1:6" ht="15.75" outlineLevel="2" thickBot="1" x14ac:dyDescent="0.3">
      <c r="A820" s="120" t="s">
        <v>974</v>
      </c>
      <c r="B820" s="120" t="s">
        <v>112</v>
      </c>
      <c r="C820" s="120" t="s">
        <v>840</v>
      </c>
      <c r="D820" s="121">
        <v>9.2924497553699831E-3</v>
      </c>
      <c r="E820" s="121">
        <v>9.517513180862575E-5</v>
      </c>
      <c r="F820" s="121">
        <v>2.3307090974482715E-3</v>
      </c>
    </row>
    <row r="821" spans="1:6" ht="15.75" outlineLevel="2" thickBot="1" x14ac:dyDescent="0.3">
      <c r="A821" s="120" t="s">
        <v>974</v>
      </c>
      <c r="B821" s="120" t="s">
        <v>113</v>
      </c>
      <c r="C821" s="120" t="s">
        <v>840</v>
      </c>
      <c r="D821" s="121">
        <v>73.718494760455172</v>
      </c>
      <c r="E821" s="121">
        <v>0.44701793300028442</v>
      </c>
      <c r="F821" s="121">
        <v>17.326036809811296</v>
      </c>
    </row>
    <row r="822" spans="1:6" ht="15.75" outlineLevel="2" thickBot="1" x14ac:dyDescent="0.3">
      <c r="A822" s="120" t="s">
        <v>974</v>
      </c>
      <c r="B822" s="120" t="s">
        <v>114</v>
      </c>
      <c r="C822" s="120" t="s">
        <v>840</v>
      </c>
      <c r="D822" s="121">
        <v>0.26188878027655993</v>
      </c>
      <c r="E822" s="121">
        <v>2.6823176875572568E-3</v>
      </c>
      <c r="F822" s="121">
        <v>5.7501652404641307E-2</v>
      </c>
    </row>
    <row r="823" spans="1:6" ht="15.75" outlineLevel="2" thickBot="1" x14ac:dyDescent="0.3">
      <c r="A823" s="120" t="s">
        <v>974</v>
      </c>
      <c r="B823" s="120" t="s">
        <v>115</v>
      </c>
      <c r="C823" s="120" t="s">
        <v>841</v>
      </c>
      <c r="D823" s="121">
        <v>0.45633120281694528</v>
      </c>
      <c r="E823" s="121">
        <v>4.6738384250862063E-3</v>
      </c>
      <c r="F823" s="121">
        <v>0.10909030690377429</v>
      </c>
    </row>
    <row r="824" spans="1:6" ht="15.75" outlineLevel="2" thickBot="1" x14ac:dyDescent="0.3">
      <c r="A824" s="120" t="s">
        <v>974</v>
      </c>
      <c r="B824" s="120" t="s">
        <v>116</v>
      </c>
      <c r="C824" s="120" t="s">
        <v>841</v>
      </c>
      <c r="D824" s="121">
        <v>3.4919081807650888E-2</v>
      </c>
      <c r="E824" s="121">
        <v>3.5764835813163331E-4</v>
      </c>
      <c r="F824" s="121">
        <v>8.0513150749624979E-3</v>
      </c>
    </row>
    <row r="825" spans="1:6" ht="15.75" outlineLevel="2" thickBot="1" x14ac:dyDescent="0.3">
      <c r="A825" s="120" t="s">
        <v>974</v>
      </c>
      <c r="B825" s="120" t="s">
        <v>117</v>
      </c>
      <c r="C825" s="120" t="s">
        <v>842</v>
      </c>
      <c r="D825" s="121">
        <v>5.2005276256459041</v>
      </c>
      <c r="E825" s="121">
        <v>6.0201823429423526E-2</v>
      </c>
      <c r="F825" s="121">
        <v>1.3836053522015954</v>
      </c>
    </row>
    <row r="826" spans="1:6" ht="15.75" outlineLevel="2" thickBot="1" x14ac:dyDescent="0.3">
      <c r="A826" s="120" t="s">
        <v>974</v>
      </c>
      <c r="B826" s="120" t="s">
        <v>118</v>
      </c>
      <c r="C826" s="120" t="s">
        <v>842</v>
      </c>
      <c r="D826" s="121">
        <v>39.204330743743988</v>
      </c>
      <c r="E826" s="121">
        <v>0.44893716044473775</v>
      </c>
      <c r="F826" s="121">
        <v>9.4452359449863668</v>
      </c>
    </row>
    <row r="827" spans="1:6" ht="15.75" outlineLevel="2" thickBot="1" x14ac:dyDescent="0.3">
      <c r="A827" s="120" t="s">
        <v>974</v>
      </c>
      <c r="B827" s="120" t="s">
        <v>119</v>
      </c>
      <c r="C827" s="120" t="s">
        <v>842</v>
      </c>
      <c r="D827" s="121">
        <v>71.949216950684146</v>
      </c>
      <c r="E827" s="121">
        <v>0.80367121283011234</v>
      </c>
      <c r="F827" s="121">
        <v>25.341202047822357</v>
      </c>
    </row>
    <row r="828" spans="1:6" ht="15.75" outlineLevel="2" thickBot="1" x14ac:dyDescent="0.3">
      <c r="A828" s="120" t="s">
        <v>974</v>
      </c>
      <c r="B828" s="120" t="s">
        <v>120</v>
      </c>
      <c r="C828" s="120" t="s">
        <v>842</v>
      </c>
      <c r="D828" s="121">
        <v>686.41316188119742</v>
      </c>
      <c r="E828" s="121">
        <v>4.3077676223980372</v>
      </c>
      <c r="F828" s="121">
        <v>192.43730327762842</v>
      </c>
    </row>
    <row r="829" spans="1:6" ht="15.75" outlineLevel="2" thickBot="1" x14ac:dyDescent="0.3">
      <c r="A829" s="120" t="s">
        <v>974</v>
      </c>
      <c r="B829" s="120" t="s">
        <v>121</v>
      </c>
      <c r="C829" s="120" t="s">
        <v>842</v>
      </c>
      <c r="D829" s="121">
        <v>92.244105853540617</v>
      </c>
      <c r="E829" s="121">
        <v>1.1266906220348365</v>
      </c>
      <c r="F829" s="121">
        <v>27.513720623980554</v>
      </c>
    </row>
    <row r="830" spans="1:6" ht="15.75" outlineLevel="2" thickBot="1" x14ac:dyDescent="0.3">
      <c r="A830" s="120" t="s">
        <v>974</v>
      </c>
      <c r="B830" s="120" t="s">
        <v>122</v>
      </c>
      <c r="C830" s="120" t="s">
        <v>842</v>
      </c>
      <c r="D830" s="121">
        <v>375.17418761862257</v>
      </c>
      <c r="E830" s="121">
        <v>3.7815548102078709</v>
      </c>
      <c r="F830" s="121">
        <v>96.215763919766502</v>
      </c>
    </row>
    <row r="831" spans="1:6" ht="15.75" outlineLevel="2" thickBot="1" x14ac:dyDescent="0.3">
      <c r="A831" s="120" t="s">
        <v>974</v>
      </c>
      <c r="B831" s="120" t="s">
        <v>123</v>
      </c>
      <c r="C831" s="120" t="s">
        <v>842</v>
      </c>
      <c r="D831" s="121">
        <v>62.971751530400752</v>
      </c>
      <c r="E831" s="121">
        <v>0.72022837397282613</v>
      </c>
      <c r="F831" s="121">
        <v>16.668080385513299</v>
      </c>
    </row>
    <row r="832" spans="1:6" ht="15.75" outlineLevel="2" thickBot="1" x14ac:dyDescent="0.3">
      <c r="A832" s="120" t="s">
        <v>974</v>
      </c>
      <c r="B832" s="120" t="s">
        <v>124</v>
      </c>
      <c r="C832" s="120" t="s">
        <v>842</v>
      </c>
      <c r="D832" s="121">
        <v>418.06924844776023</v>
      </c>
      <c r="E832" s="121">
        <v>3.5058059213764259</v>
      </c>
      <c r="F832" s="121">
        <v>96.182868061866102</v>
      </c>
    </row>
    <row r="833" spans="1:6" ht="15.75" outlineLevel="2" thickBot="1" x14ac:dyDescent="0.3">
      <c r="A833" s="120" t="s">
        <v>974</v>
      </c>
      <c r="B833" s="120" t="s">
        <v>125</v>
      </c>
      <c r="C833" s="120" t="s">
        <v>842</v>
      </c>
      <c r="D833" s="121">
        <v>79.385123493479867</v>
      </c>
      <c r="E833" s="121">
        <v>0.26549496181226684</v>
      </c>
      <c r="F833" s="121">
        <v>30.452233406728745</v>
      </c>
    </row>
    <row r="834" spans="1:6" ht="15.75" outlineLevel="2" thickBot="1" x14ac:dyDescent="0.3">
      <c r="A834" s="120" t="s">
        <v>974</v>
      </c>
      <c r="B834" s="120" t="s">
        <v>126</v>
      </c>
      <c r="C834" s="120" t="s">
        <v>842</v>
      </c>
      <c r="D834" s="121">
        <v>286.23773022073067</v>
      </c>
      <c r="E834" s="121">
        <v>0.95727210976913468</v>
      </c>
      <c r="F834" s="121">
        <v>105.98191821003418</v>
      </c>
    </row>
    <row r="835" spans="1:6" ht="15.75" outlineLevel="2" thickBot="1" x14ac:dyDescent="0.3">
      <c r="A835" s="120" t="s">
        <v>974</v>
      </c>
      <c r="B835" s="120" t="s">
        <v>127</v>
      </c>
      <c r="C835" s="120" t="s">
        <v>842</v>
      </c>
      <c r="D835" s="121">
        <v>0.1730045419975294</v>
      </c>
      <c r="E835" s="121">
        <v>1.8874439784211498E-3</v>
      </c>
      <c r="F835" s="121">
        <v>3.5804983704238284E-2</v>
      </c>
    </row>
    <row r="836" spans="1:6" ht="15.75" outlineLevel="2" thickBot="1" x14ac:dyDescent="0.3">
      <c r="A836" s="120" t="s">
        <v>974</v>
      </c>
      <c r="B836" s="120" t="s">
        <v>128</v>
      </c>
      <c r="C836" s="120" t="s">
        <v>843</v>
      </c>
      <c r="D836" s="121">
        <v>2.2382206450638344E-2</v>
      </c>
      <c r="E836" s="121">
        <v>2.8119722771426098E-4</v>
      </c>
      <c r="F836" s="121">
        <v>5.3890447784282185E-3</v>
      </c>
    </row>
    <row r="837" spans="1:6" ht="15.75" outlineLevel="2" thickBot="1" x14ac:dyDescent="0.3">
      <c r="A837" s="120" t="s">
        <v>974</v>
      </c>
      <c r="B837" s="120" t="s">
        <v>129</v>
      </c>
      <c r="C837" s="120" t="s">
        <v>844</v>
      </c>
      <c r="D837" s="121">
        <v>6.1128614726609536</v>
      </c>
      <c r="E837" s="121">
        <v>6.6527983743492058E-2</v>
      </c>
      <c r="F837" s="121">
        <v>1.7187554414737931</v>
      </c>
    </row>
    <row r="838" spans="1:6" ht="15.75" outlineLevel="2" thickBot="1" x14ac:dyDescent="0.3">
      <c r="A838" s="120" t="s">
        <v>974</v>
      </c>
      <c r="B838" s="120" t="s">
        <v>130</v>
      </c>
      <c r="C838" s="120" t="s">
        <v>844</v>
      </c>
      <c r="D838" s="121">
        <v>39.688149614971728</v>
      </c>
      <c r="E838" s="121">
        <v>0.45339705934433855</v>
      </c>
      <c r="F838" s="121">
        <v>12.1838646121696</v>
      </c>
    </row>
    <row r="839" spans="1:6" ht="15.75" outlineLevel="2" thickBot="1" x14ac:dyDescent="0.3">
      <c r="A839" s="120" t="s">
        <v>974</v>
      </c>
      <c r="B839" s="120" t="s">
        <v>131</v>
      </c>
      <c r="C839" s="120" t="s">
        <v>844</v>
      </c>
      <c r="D839" s="121">
        <v>1.5208460975756405E-2</v>
      </c>
      <c r="E839" s="121">
        <v>1.5576813793123618E-4</v>
      </c>
      <c r="F839" s="121">
        <v>4.109728550053854E-3</v>
      </c>
    </row>
    <row r="840" spans="1:6" ht="15.75" outlineLevel="2" thickBot="1" x14ac:dyDescent="0.3">
      <c r="A840" s="120" t="s">
        <v>974</v>
      </c>
      <c r="B840" s="120" t="s">
        <v>132</v>
      </c>
      <c r="C840" s="120" t="s">
        <v>844</v>
      </c>
      <c r="D840" s="121">
        <v>0.26528358328895496</v>
      </c>
      <c r="E840" s="121">
        <v>2.7170887926608084E-3</v>
      </c>
      <c r="F840" s="121">
        <v>7.5236615200082652E-2</v>
      </c>
    </row>
    <row r="841" spans="1:6" ht="15.75" outlineLevel="2" thickBot="1" x14ac:dyDescent="0.3">
      <c r="A841" s="120" t="s">
        <v>974</v>
      </c>
      <c r="B841" s="120" t="s">
        <v>133</v>
      </c>
      <c r="C841" s="120" t="s">
        <v>845</v>
      </c>
      <c r="D841" s="121">
        <v>2.487351530191892</v>
      </c>
      <c r="E841" s="121">
        <v>1.4289551977776916E-2</v>
      </c>
      <c r="F841" s="121">
        <v>0.63796215500946174</v>
      </c>
    </row>
    <row r="842" spans="1:6" ht="15.75" outlineLevel="2" thickBot="1" x14ac:dyDescent="0.3">
      <c r="A842" s="120" t="s">
        <v>974</v>
      </c>
      <c r="B842" s="120" t="s">
        <v>134</v>
      </c>
      <c r="C842" s="120" t="s">
        <v>839</v>
      </c>
      <c r="D842" s="121">
        <v>11.076818917950215</v>
      </c>
      <c r="E842" s="121">
        <v>0.21052370837432724</v>
      </c>
      <c r="F842" s="121">
        <v>1.2512310647639371</v>
      </c>
    </row>
    <row r="843" spans="1:6" ht="15.75" outlineLevel="2" thickBot="1" x14ac:dyDescent="0.3">
      <c r="A843" s="120" t="s">
        <v>974</v>
      </c>
      <c r="B843" s="120" t="s">
        <v>135</v>
      </c>
      <c r="C843" s="120" t="s">
        <v>839</v>
      </c>
      <c r="D843" s="121">
        <v>128.26536647083043</v>
      </c>
      <c r="E843" s="121">
        <v>1.5439081565176276</v>
      </c>
      <c r="F843" s="121">
        <v>12.828125013581188</v>
      </c>
    </row>
    <row r="844" spans="1:6" ht="15.75" outlineLevel="2" thickBot="1" x14ac:dyDescent="0.3">
      <c r="A844" s="120" t="s">
        <v>974</v>
      </c>
      <c r="B844" s="120" t="s">
        <v>136</v>
      </c>
      <c r="C844" s="120" t="s">
        <v>839</v>
      </c>
      <c r="D844" s="121">
        <v>234.7000348328136</v>
      </c>
      <c r="E844" s="121">
        <v>1.8640977734351345</v>
      </c>
      <c r="F844" s="121">
        <v>4.9731990538081332</v>
      </c>
    </row>
    <row r="845" spans="1:6" ht="15.75" outlineLevel="2" thickBot="1" x14ac:dyDescent="0.3">
      <c r="A845" s="120" t="s">
        <v>974</v>
      </c>
      <c r="B845" s="120" t="s">
        <v>137</v>
      </c>
      <c r="C845" s="120" t="s">
        <v>839</v>
      </c>
      <c r="D845" s="121">
        <v>32.152752052521357</v>
      </c>
      <c r="E845" s="121">
        <v>0.42269606117662939</v>
      </c>
      <c r="F845" s="121">
        <v>1.136705522335663</v>
      </c>
    </row>
    <row r="846" spans="1:6" ht="15.75" outlineLevel="2" thickBot="1" x14ac:dyDescent="0.3">
      <c r="A846" s="120" t="s">
        <v>974</v>
      </c>
      <c r="B846" s="120" t="s">
        <v>138</v>
      </c>
      <c r="C846" s="120" t="s">
        <v>840</v>
      </c>
      <c r="D846" s="121">
        <v>14.372761301142955</v>
      </c>
      <c r="E846" s="121">
        <v>0.16831153726349501</v>
      </c>
      <c r="F846" s="121">
        <v>0.30607933610947935</v>
      </c>
    </row>
    <row r="847" spans="1:6" ht="15.75" outlineLevel="2" thickBot="1" x14ac:dyDescent="0.3">
      <c r="A847" s="120" t="s">
        <v>974</v>
      </c>
      <c r="B847" s="120" t="s">
        <v>139</v>
      </c>
      <c r="C847" s="120" t="s">
        <v>840</v>
      </c>
      <c r="D847" s="121">
        <v>0.12761249475266198</v>
      </c>
      <c r="E847" s="121">
        <v>1.05598223276048E-3</v>
      </c>
      <c r="F847" s="121">
        <v>2.8385825920524896E-3</v>
      </c>
    </row>
    <row r="848" spans="1:6" ht="15.75" outlineLevel="2" thickBot="1" x14ac:dyDescent="0.3">
      <c r="A848" s="120" t="s">
        <v>974</v>
      </c>
      <c r="B848" s="120" t="s">
        <v>140</v>
      </c>
      <c r="C848" s="120" t="s">
        <v>840</v>
      </c>
      <c r="D848" s="121">
        <v>24.857473755726733</v>
      </c>
      <c r="E848" s="121">
        <v>0.26332661377832361</v>
      </c>
      <c r="F848" s="121">
        <v>0.75875670662104988</v>
      </c>
    </row>
    <row r="849" spans="1:6" ht="15.75" outlineLevel="2" thickBot="1" x14ac:dyDescent="0.3">
      <c r="A849" s="120" t="s">
        <v>974</v>
      </c>
      <c r="B849" s="120" t="s">
        <v>141</v>
      </c>
      <c r="C849" s="120" t="s">
        <v>840</v>
      </c>
      <c r="D849" s="121">
        <v>25.783987679566891</v>
      </c>
      <c r="E849" s="121">
        <v>0.25237249942384765</v>
      </c>
      <c r="F849" s="121">
        <v>0.52292178926858901</v>
      </c>
    </row>
    <row r="850" spans="1:6" ht="15.75" outlineLevel="2" thickBot="1" x14ac:dyDescent="0.3">
      <c r="A850" s="120" t="s">
        <v>974</v>
      </c>
      <c r="B850" s="120" t="s">
        <v>142</v>
      </c>
      <c r="C850" s="120" t="s">
        <v>840</v>
      </c>
      <c r="D850" s="121">
        <v>54.713880039881936</v>
      </c>
      <c r="E850" s="121">
        <v>0.53470647124344484</v>
      </c>
      <c r="F850" s="121">
        <v>1.3387224370658717</v>
      </c>
    </row>
    <row r="851" spans="1:6" ht="15.75" outlineLevel="2" thickBot="1" x14ac:dyDescent="0.3">
      <c r="A851" s="120" t="s">
        <v>974</v>
      </c>
      <c r="B851" s="120" t="s">
        <v>143</v>
      </c>
      <c r="C851" s="120" t="s">
        <v>840</v>
      </c>
      <c r="D851" s="121">
        <v>23.377680045506921</v>
      </c>
      <c r="E851" s="121">
        <v>0.21388748232840352</v>
      </c>
      <c r="F851" s="121">
        <v>0.54606390724222009</v>
      </c>
    </row>
    <row r="852" spans="1:6" ht="15.75" outlineLevel="2" thickBot="1" x14ac:dyDescent="0.3">
      <c r="A852" s="120" t="s">
        <v>974</v>
      </c>
      <c r="B852" s="120" t="s">
        <v>144</v>
      </c>
      <c r="C852" s="120" t="s">
        <v>840</v>
      </c>
      <c r="D852" s="121">
        <v>1.1441378602268548</v>
      </c>
      <c r="E852" s="121">
        <v>1.1043519156412473E-2</v>
      </c>
      <c r="F852" s="121">
        <v>2.7571732406080098E-2</v>
      </c>
    </row>
    <row r="853" spans="1:6" ht="15.75" outlineLevel="2" thickBot="1" x14ac:dyDescent="0.3">
      <c r="A853" s="120" t="s">
        <v>974</v>
      </c>
      <c r="B853" s="120" t="s">
        <v>145</v>
      </c>
      <c r="C853" s="120" t="s">
        <v>840</v>
      </c>
      <c r="D853" s="121">
        <v>42.092253484121272</v>
      </c>
      <c r="E853" s="121">
        <v>0.53325237987988283</v>
      </c>
      <c r="F853" s="121">
        <v>0.98784551788401032</v>
      </c>
    </row>
    <row r="854" spans="1:6" ht="15.75" outlineLevel="2" thickBot="1" x14ac:dyDescent="0.3">
      <c r="A854" s="120" t="s">
        <v>974</v>
      </c>
      <c r="B854" s="120" t="s">
        <v>146</v>
      </c>
      <c r="C854" s="120" t="s">
        <v>840</v>
      </c>
      <c r="D854" s="121">
        <v>13.511559900480329</v>
      </c>
      <c r="E854" s="121">
        <v>0.41712716704204711</v>
      </c>
      <c r="F854" s="121">
        <v>0.51415420503349796</v>
      </c>
    </row>
    <row r="855" spans="1:6" ht="15.75" outlineLevel="2" thickBot="1" x14ac:dyDescent="0.3">
      <c r="A855" s="120" t="s">
        <v>974</v>
      </c>
      <c r="B855" s="120" t="s">
        <v>147</v>
      </c>
      <c r="C855" s="120" t="s">
        <v>840</v>
      </c>
      <c r="D855" s="121">
        <v>104.74179042158865</v>
      </c>
      <c r="E855" s="121">
        <v>0.9304788640303</v>
      </c>
      <c r="F855" s="121">
        <v>2.134550567484113</v>
      </c>
    </row>
    <row r="856" spans="1:6" ht="15.75" outlineLevel="2" thickBot="1" x14ac:dyDescent="0.3">
      <c r="A856" s="120" t="s">
        <v>974</v>
      </c>
      <c r="B856" s="120" t="s">
        <v>148</v>
      </c>
      <c r="C856" s="120" t="s">
        <v>840</v>
      </c>
      <c r="D856" s="121">
        <v>48.877795924787634</v>
      </c>
      <c r="E856" s="121">
        <v>0.48237745641838098</v>
      </c>
      <c r="F856" s="121">
        <v>1.5137628114298309</v>
      </c>
    </row>
    <row r="857" spans="1:6" ht="15.75" outlineLevel="2" thickBot="1" x14ac:dyDescent="0.3">
      <c r="A857" s="120" t="s">
        <v>974</v>
      </c>
      <c r="B857" s="120" t="s">
        <v>149</v>
      </c>
      <c r="C857" s="120" t="s">
        <v>840</v>
      </c>
      <c r="D857" s="121">
        <v>2.2527627192431572</v>
      </c>
      <c r="E857" s="121">
        <v>0.15109647511450106</v>
      </c>
      <c r="F857" s="121">
        <v>8.5072424941476515E-2</v>
      </c>
    </row>
    <row r="858" spans="1:6" ht="15.75" outlineLevel="2" thickBot="1" x14ac:dyDescent="0.3">
      <c r="A858" s="120" t="s">
        <v>974</v>
      </c>
      <c r="B858" s="120" t="s">
        <v>150</v>
      </c>
      <c r="C858" s="120" t="s">
        <v>840</v>
      </c>
      <c r="D858" s="121">
        <v>6.4672058015161911</v>
      </c>
      <c r="E858" s="121">
        <v>7.5974318906903274E-2</v>
      </c>
      <c r="F858" s="121">
        <v>0.14689032067670751</v>
      </c>
    </row>
    <row r="859" spans="1:6" ht="15.75" outlineLevel="2" thickBot="1" x14ac:dyDescent="0.3">
      <c r="A859" s="120" t="s">
        <v>974</v>
      </c>
      <c r="B859" s="120" t="s">
        <v>151</v>
      </c>
      <c r="C859" s="120" t="s">
        <v>840</v>
      </c>
      <c r="D859" s="121">
        <v>1.5653017890558314</v>
      </c>
      <c r="E859" s="121">
        <v>0.1320422960883918</v>
      </c>
      <c r="F859" s="121">
        <v>6.132805517933456E-2</v>
      </c>
    </row>
    <row r="860" spans="1:6" ht="15.75" outlineLevel="2" thickBot="1" x14ac:dyDescent="0.3">
      <c r="A860" s="120" t="s">
        <v>974</v>
      </c>
      <c r="B860" s="120" t="s">
        <v>152</v>
      </c>
      <c r="C860" s="120" t="s">
        <v>840</v>
      </c>
      <c r="D860" s="121">
        <v>1.4827088522677494</v>
      </c>
      <c r="E860" s="121">
        <v>0.14872367731804245</v>
      </c>
      <c r="F860" s="121">
        <v>5.3788607136825074E-2</v>
      </c>
    </row>
    <row r="861" spans="1:6" ht="15.75" outlineLevel="2" thickBot="1" x14ac:dyDescent="0.3">
      <c r="A861" s="120" t="s">
        <v>974</v>
      </c>
      <c r="B861" s="120" t="s">
        <v>153</v>
      </c>
      <c r="C861" s="120" t="s">
        <v>840</v>
      </c>
      <c r="D861" s="121">
        <v>35.218181284676618</v>
      </c>
      <c r="E861" s="121">
        <v>0.29652670795902553</v>
      </c>
      <c r="F861" s="121">
        <v>0.67310129205939251</v>
      </c>
    </row>
    <row r="862" spans="1:6" ht="15.75" outlineLevel="2" thickBot="1" x14ac:dyDescent="0.3">
      <c r="A862" s="120" t="s">
        <v>974</v>
      </c>
      <c r="B862" s="120" t="s">
        <v>154</v>
      </c>
      <c r="C862" s="120" t="s">
        <v>840</v>
      </c>
      <c r="D862" s="121">
        <v>17.538229845420783</v>
      </c>
      <c r="E862" s="121">
        <v>0.61840266925743126</v>
      </c>
      <c r="F862" s="121">
        <v>0.48669913533113379</v>
      </c>
    </row>
    <row r="863" spans="1:6" ht="15.75" outlineLevel="2" thickBot="1" x14ac:dyDescent="0.3">
      <c r="A863" s="120" t="s">
        <v>974</v>
      </c>
      <c r="B863" s="120" t="s">
        <v>155</v>
      </c>
      <c r="C863" s="120" t="s">
        <v>840</v>
      </c>
      <c r="D863" s="121">
        <v>8.5306130530398541</v>
      </c>
      <c r="E863" s="121">
        <v>9.8480910895429555E-2</v>
      </c>
      <c r="F863" s="121">
        <v>0.27238705154286086</v>
      </c>
    </row>
    <row r="864" spans="1:6" ht="15.75" outlineLevel="2" thickBot="1" x14ac:dyDescent="0.3">
      <c r="A864" s="120" t="s">
        <v>974</v>
      </c>
      <c r="B864" s="120" t="s">
        <v>156</v>
      </c>
      <c r="C864" s="120" t="s">
        <v>840</v>
      </c>
      <c r="D864" s="121">
        <v>3.4174013025853278</v>
      </c>
      <c r="E864" s="121">
        <v>0.29928331182174206</v>
      </c>
      <c r="F864" s="121">
        <v>0.15180861683366956</v>
      </c>
    </row>
    <row r="865" spans="1:6" ht="15.75" outlineLevel="2" thickBot="1" x14ac:dyDescent="0.3">
      <c r="A865" s="120" t="s">
        <v>974</v>
      </c>
      <c r="B865" s="120" t="s">
        <v>157</v>
      </c>
      <c r="C865" s="120" t="s">
        <v>841</v>
      </c>
      <c r="D865" s="121">
        <v>28.001357287512274</v>
      </c>
      <c r="E865" s="121">
        <v>1.1143665688568656</v>
      </c>
      <c r="F865" s="121">
        <v>0.81824483286811289</v>
      </c>
    </row>
    <row r="866" spans="1:6" ht="15.75" outlineLevel="2" thickBot="1" x14ac:dyDescent="0.3">
      <c r="A866" s="120" t="s">
        <v>974</v>
      </c>
      <c r="B866" s="120" t="s">
        <v>158</v>
      </c>
      <c r="C866" s="120" t="s">
        <v>841</v>
      </c>
      <c r="D866" s="121">
        <v>17.263745791904029</v>
      </c>
      <c r="E866" s="121">
        <v>1.8361919720188684</v>
      </c>
      <c r="F866" s="121">
        <v>0.62343229623321395</v>
      </c>
    </row>
    <row r="867" spans="1:6" ht="15.75" outlineLevel="2" thickBot="1" x14ac:dyDescent="0.3">
      <c r="A867" s="120" t="s">
        <v>974</v>
      </c>
      <c r="B867" s="120" t="s">
        <v>159</v>
      </c>
      <c r="C867" s="120" t="s">
        <v>841</v>
      </c>
      <c r="D867" s="121">
        <v>20.854100322543538</v>
      </c>
      <c r="E867" s="121">
        <v>0.37244943970794431</v>
      </c>
      <c r="F867" s="121">
        <v>0.50675504941566529</v>
      </c>
    </row>
    <row r="868" spans="1:6" ht="15.75" outlineLevel="2" thickBot="1" x14ac:dyDescent="0.3">
      <c r="A868" s="120" t="s">
        <v>974</v>
      </c>
      <c r="B868" s="120" t="s">
        <v>160</v>
      </c>
      <c r="C868" s="120" t="s">
        <v>841</v>
      </c>
      <c r="D868" s="121">
        <v>64.59412388245903</v>
      </c>
      <c r="E868" s="121">
        <v>0.75870463648972719</v>
      </c>
      <c r="F868" s="121">
        <v>2.1191422986798045</v>
      </c>
    </row>
    <row r="869" spans="1:6" ht="15.75" outlineLevel="2" thickBot="1" x14ac:dyDescent="0.3">
      <c r="A869" s="120" t="s">
        <v>974</v>
      </c>
      <c r="B869" s="120" t="s">
        <v>161</v>
      </c>
      <c r="C869" s="120" t="s">
        <v>841</v>
      </c>
      <c r="D869" s="121">
        <v>2.086220268279638</v>
      </c>
      <c r="E869" s="121">
        <v>6.1316545482384778E-2</v>
      </c>
      <c r="F869" s="121">
        <v>5.2978358380317156E-2</v>
      </c>
    </row>
    <row r="870" spans="1:6" ht="15.75" outlineLevel="2" thickBot="1" x14ac:dyDescent="0.3">
      <c r="A870" s="120" t="s">
        <v>974</v>
      </c>
      <c r="B870" s="120" t="s">
        <v>162</v>
      </c>
      <c r="C870" s="120" t="s">
        <v>841</v>
      </c>
      <c r="D870" s="121">
        <v>6.7564569171413087</v>
      </c>
      <c r="E870" s="121">
        <v>5.5358015382711873E-2</v>
      </c>
      <c r="F870" s="121">
        <v>0.1368002799519982</v>
      </c>
    </row>
    <row r="871" spans="1:6" ht="15.75" outlineLevel="2" thickBot="1" x14ac:dyDescent="0.3">
      <c r="A871" s="120" t="s">
        <v>974</v>
      </c>
      <c r="B871" s="120" t="s">
        <v>163</v>
      </c>
      <c r="C871" s="120" t="s">
        <v>841</v>
      </c>
      <c r="D871" s="121">
        <v>1.1957837824115678</v>
      </c>
      <c r="E871" s="121">
        <v>0.1356785646381623</v>
      </c>
      <c r="F871" s="121">
        <v>4.1600627421757443E-2</v>
      </c>
    </row>
    <row r="872" spans="1:6" ht="15.75" outlineLevel="2" thickBot="1" x14ac:dyDescent="0.3">
      <c r="A872" s="120" t="s">
        <v>974</v>
      </c>
      <c r="B872" s="120" t="s">
        <v>164</v>
      </c>
      <c r="C872" s="120" t="s">
        <v>842</v>
      </c>
      <c r="D872" s="121">
        <v>753.14644532631723</v>
      </c>
      <c r="E872" s="121">
        <v>9.3529708037310062</v>
      </c>
      <c r="F872" s="121">
        <v>65.953011619714829</v>
      </c>
    </row>
    <row r="873" spans="1:6" ht="15.75" outlineLevel="2" thickBot="1" x14ac:dyDescent="0.3">
      <c r="A873" s="120" t="s">
        <v>974</v>
      </c>
      <c r="B873" s="120" t="s">
        <v>165</v>
      </c>
      <c r="C873" s="120" t="s">
        <v>842</v>
      </c>
      <c r="D873" s="121">
        <v>783.70688907118642</v>
      </c>
      <c r="E873" s="121">
        <v>9.5448422329305309</v>
      </c>
      <c r="F873" s="121">
        <v>49.859582111488088</v>
      </c>
    </row>
    <row r="874" spans="1:6" ht="15.75" outlineLevel="2" thickBot="1" x14ac:dyDescent="0.3">
      <c r="A874" s="120" t="s">
        <v>974</v>
      </c>
      <c r="B874" s="120" t="s">
        <v>166</v>
      </c>
      <c r="C874" s="120" t="s">
        <v>842</v>
      </c>
      <c r="D874" s="121">
        <v>64.776713694795831</v>
      </c>
      <c r="E874" s="121">
        <v>0.8043922356268457</v>
      </c>
      <c r="F874" s="121">
        <v>5.9138394811639658</v>
      </c>
    </row>
    <row r="875" spans="1:6" ht="15.75" outlineLevel="2" thickBot="1" x14ac:dyDescent="0.3">
      <c r="A875" s="120" t="s">
        <v>974</v>
      </c>
      <c r="B875" s="120" t="s">
        <v>167</v>
      </c>
      <c r="C875" s="120" t="s">
        <v>842</v>
      </c>
      <c r="D875" s="121">
        <v>467.53291697725723</v>
      </c>
      <c r="E875" s="121">
        <v>5.7160250690231402</v>
      </c>
      <c r="F875" s="121">
        <v>34.738938600252915</v>
      </c>
    </row>
    <row r="876" spans="1:6" ht="15.75" outlineLevel="2" thickBot="1" x14ac:dyDescent="0.3">
      <c r="A876" s="120" t="s">
        <v>974</v>
      </c>
      <c r="B876" s="120" t="s">
        <v>168</v>
      </c>
      <c r="C876" s="120" t="s">
        <v>842</v>
      </c>
      <c r="D876" s="121">
        <v>4.0356587991326913</v>
      </c>
      <c r="E876" s="121">
        <v>4.9314188252157352E-2</v>
      </c>
      <c r="F876" s="121">
        <v>0.42335681758779931</v>
      </c>
    </row>
    <row r="877" spans="1:6" ht="15.75" outlineLevel="2" thickBot="1" x14ac:dyDescent="0.3">
      <c r="A877" s="120" t="s">
        <v>974</v>
      </c>
      <c r="B877" s="120" t="s">
        <v>169</v>
      </c>
      <c r="C877" s="120" t="s">
        <v>842</v>
      </c>
      <c r="D877" s="121">
        <v>22.687845337098832</v>
      </c>
      <c r="E877" s="121">
        <v>0.21925699550581668</v>
      </c>
      <c r="F877" s="121">
        <v>1.3386171624846082</v>
      </c>
    </row>
    <row r="878" spans="1:6" ht="15.75" outlineLevel="2" thickBot="1" x14ac:dyDescent="0.3">
      <c r="A878" s="120" t="s">
        <v>974</v>
      </c>
      <c r="B878" s="120" t="s">
        <v>170</v>
      </c>
      <c r="C878" s="120" t="s">
        <v>842</v>
      </c>
      <c r="D878" s="121">
        <v>7.6976493675709277</v>
      </c>
      <c r="E878" s="121">
        <v>9.4036092076887137E-2</v>
      </c>
      <c r="F878" s="121">
        <v>0.54017296534329029</v>
      </c>
    </row>
    <row r="879" spans="1:6" ht="15.75" outlineLevel="2" thickBot="1" x14ac:dyDescent="0.3">
      <c r="A879" s="120" t="s">
        <v>974</v>
      </c>
      <c r="B879" s="120" t="s">
        <v>171</v>
      </c>
      <c r="C879" s="120" t="s">
        <v>842</v>
      </c>
      <c r="D879" s="121">
        <v>980.38392687143028</v>
      </c>
      <c r="E879" s="121">
        <v>10.103026655612767</v>
      </c>
      <c r="F879" s="121">
        <v>31.520262887002517</v>
      </c>
    </row>
    <row r="880" spans="1:6" ht="15.75" outlineLevel="2" thickBot="1" x14ac:dyDescent="0.3">
      <c r="A880" s="120" t="s">
        <v>974</v>
      </c>
      <c r="B880" s="120" t="s">
        <v>172</v>
      </c>
      <c r="C880" s="120" t="s">
        <v>842</v>
      </c>
      <c r="D880" s="121">
        <v>211.81814833281598</v>
      </c>
      <c r="E880" s="121">
        <v>1.8417316636623844</v>
      </c>
      <c r="F880" s="121">
        <v>9.882748862498973</v>
      </c>
    </row>
    <row r="881" spans="1:6" ht="15.75" outlineLevel="2" thickBot="1" x14ac:dyDescent="0.3">
      <c r="A881" s="120" t="s">
        <v>974</v>
      </c>
      <c r="B881" s="120" t="s">
        <v>173</v>
      </c>
      <c r="C881" s="120" t="s">
        <v>842</v>
      </c>
      <c r="D881" s="121">
        <v>763.81647190554099</v>
      </c>
      <c r="E881" s="121">
        <v>6.6406221636949168</v>
      </c>
      <c r="F881" s="121">
        <v>27.396363421263626</v>
      </c>
    </row>
    <row r="882" spans="1:6" ht="15.75" outlineLevel="2" thickBot="1" x14ac:dyDescent="0.3">
      <c r="A882" s="120" t="s">
        <v>974</v>
      </c>
      <c r="B882" s="120" t="s">
        <v>174</v>
      </c>
      <c r="C882" s="120" t="s">
        <v>842</v>
      </c>
      <c r="D882" s="121">
        <v>233.21788626613454</v>
      </c>
      <c r="E882" s="121">
        <v>1.95107509208303</v>
      </c>
      <c r="F882" s="121">
        <v>8.440840882159856</v>
      </c>
    </row>
    <row r="883" spans="1:6" ht="15.75" outlineLevel="2" thickBot="1" x14ac:dyDescent="0.3">
      <c r="A883" s="120" t="s">
        <v>974</v>
      </c>
      <c r="B883" s="120" t="s">
        <v>175</v>
      </c>
      <c r="C883" s="120" t="s">
        <v>842</v>
      </c>
      <c r="D883" s="121">
        <v>157.35950019798142</v>
      </c>
      <c r="E883" s="121">
        <v>1.1936030260069135</v>
      </c>
      <c r="F883" s="121">
        <v>3.4610582087374722</v>
      </c>
    </row>
    <row r="884" spans="1:6" ht="15.75" outlineLevel="2" thickBot="1" x14ac:dyDescent="0.3">
      <c r="A884" s="120" t="s">
        <v>974</v>
      </c>
      <c r="B884" s="120" t="s">
        <v>176</v>
      </c>
      <c r="C884" s="120" t="s">
        <v>842</v>
      </c>
      <c r="D884" s="121">
        <v>186.42965268104018</v>
      </c>
      <c r="E884" s="121">
        <v>1.8525032624969973</v>
      </c>
      <c r="F884" s="121">
        <v>5.0586594637892039</v>
      </c>
    </row>
    <row r="885" spans="1:6" ht="15.75" outlineLevel="2" thickBot="1" x14ac:dyDescent="0.3">
      <c r="A885" s="120" t="s">
        <v>974</v>
      </c>
      <c r="B885" s="120" t="s">
        <v>177</v>
      </c>
      <c r="C885" s="120" t="s">
        <v>842</v>
      </c>
      <c r="D885" s="121">
        <v>54.149173097182683</v>
      </c>
      <c r="E885" s="121">
        <v>0.6682712632450899</v>
      </c>
      <c r="F885" s="121">
        <v>4.0469892243229495</v>
      </c>
    </row>
    <row r="886" spans="1:6" ht="15.75" outlineLevel="2" thickBot="1" x14ac:dyDescent="0.3">
      <c r="A886" s="120" t="s">
        <v>974</v>
      </c>
      <c r="B886" s="120" t="s">
        <v>178</v>
      </c>
      <c r="C886" s="120" t="s">
        <v>842</v>
      </c>
      <c r="D886" s="121">
        <v>3124.545188966762</v>
      </c>
      <c r="E886" s="121">
        <v>26.091238821257214</v>
      </c>
      <c r="F886" s="121">
        <v>91.678086392765906</v>
      </c>
    </row>
    <row r="887" spans="1:6" ht="15.75" outlineLevel="2" thickBot="1" x14ac:dyDescent="0.3">
      <c r="A887" s="120" t="s">
        <v>974</v>
      </c>
      <c r="B887" s="120" t="s">
        <v>179</v>
      </c>
      <c r="C887" s="120" t="s">
        <v>842</v>
      </c>
      <c r="D887" s="121">
        <v>2139.5616232759489</v>
      </c>
      <c r="E887" s="121">
        <v>16.219608245239847</v>
      </c>
      <c r="F887" s="121">
        <v>44.900997113083463</v>
      </c>
    </row>
    <row r="888" spans="1:6" ht="15.75" outlineLevel="2" thickBot="1" x14ac:dyDescent="0.3">
      <c r="A888" s="120" t="s">
        <v>974</v>
      </c>
      <c r="B888" s="120" t="s">
        <v>180</v>
      </c>
      <c r="C888" s="120" t="s">
        <v>842</v>
      </c>
      <c r="D888" s="121">
        <v>221.50355048016064</v>
      </c>
      <c r="E888" s="121">
        <v>2.7507682667454114</v>
      </c>
      <c r="F888" s="121">
        <v>4.7235561116260207</v>
      </c>
    </row>
    <row r="889" spans="1:6" ht="15.75" outlineLevel="2" thickBot="1" x14ac:dyDescent="0.3">
      <c r="A889" s="120" t="s">
        <v>974</v>
      </c>
      <c r="B889" s="120" t="s">
        <v>181</v>
      </c>
      <c r="C889" s="120" t="s">
        <v>842</v>
      </c>
      <c r="D889" s="121">
        <v>5937.5403617004458</v>
      </c>
      <c r="E889" s="121">
        <v>52.01392989164075</v>
      </c>
      <c r="F889" s="121">
        <v>130.92303339619119</v>
      </c>
    </row>
    <row r="890" spans="1:6" ht="15.75" outlineLevel="2" thickBot="1" x14ac:dyDescent="0.3">
      <c r="A890" s="120" t="s">
        <v>974</v>
      </c>
      <c r="B890" s="120" t="s">
        <v>182</v>
      </c>
      <c r="C890" s="120" t="s">
        <v>842</v>
      </c>
      <c r="D890" s="121">
        <v>94.080375068997142</v>
      </c>
      <c r="E890" s="121">
        <v>1.0736020560049984</v>
      </c>
      <c r="F890" s="121">
        <v>4.4138049506489958</v>
      </c>
    </row>
    <row r="891" spans="1:6" ht="15.75" outlineLevel="2" thickBot="1" x14ac:dyDescent="0.3">
      <c r="A891" s="120" t="s">
        <v>974</v>
      </c>
      <c r="B891" s="120" t="s">
        <v>183</v>
      </c>
      <c r="C891" s="120" t="s">
        <v>842</v>
      </c>
      <c r="D891" s="121">
        <v>179.6621270512378</v>
      </c>
      <c r="E891" s="121">
        <v>2.0478272660684862</v>
      </c>
      <c r="F891" s="121">
        <v>8.0992241232994608</v>
      </c>
    </row>
    <row r="892" spans="1:6" ht="15.75" outlineLevel="2" thickBot="1" x14ac:dyDescent="0.3">
      <c r="A892" s="120" t="s">
        <v>974</v>
      </c>
      <c r="B892" s="120" t="s">
        <v>184</v>
      </c>
      <c r="C892" s="120" t="s">
        <v>843</v>
      </c>
      <c r="D892" s="121">
        <v>7.6008072781835467E-2</v>
      </c>
      <c r="E892" s="121">
        <v>5.7723520439148751E-4</v>
      </c>
      <c r="F892" s="121">
        <v>1.4164119768980026E-3</v>
      </c>
    </row>
    <row r="893" spans="1:6" ht="15.75" outlineLevel="2" thickBot="1" x14ac:dyDescent="0.3">
      <c r="A893" s="120" t="s">
        <v>974</v>
      </c>
      <c r="B893" s="120" t="s">
        <v>185</v>
      </c>
      <c r="C893" s="120" t="s">
        <v>843</v>
      </c>
      <c r="D893" s="121">
        <v>8.2749186184416096E-2</v>
      </c>
      <c r="E893" s="121">
        <v>2.5369513274314886E-3</v>
      </c>
      <c r="F893" s="121">
        <v>1.8474839691658947E-3</v>
      </c>
    </row>
    <row r="894" spans="1:6" ht="15.75" outlineLevel="2" thickBot="1" x14ac:dyDescent="0.3">
      <c r="A894" s="120" t="s">
        <v>974</v>
      </c>
      <c r="B894" s="120" t="s">
        <v>186</v>
      </c>
      <c r="C894" s="120" t="s">
        <v>843</v>
      </c>
      <c r="D894" s="121">
        <v>1.4297601538561025E-3</v>
      </c>
      <c r="E894" s="121">
        <v>1.2286641329745167E-4</v>
      </c>
      <c r="F894" s="121">
        <v>7.4618533705601018E-5</v>
      </c>
    </row>
    <row r="895" spans="1:6" ht="15.75" outlineLevel="2" thickBot="1" x14ac:dyDescent="0.3">
      <c r="A895" s="120" t="s">
        <v>974</v>
      </c>
      <c r="B895" s="120" t="s">
        <v>187</v>
      </c>
      <c r="C895" s="120" t="s">
        <v>843</v>
      </c>
      <c r="D895" s="121">
        <v>0.12823814780064482</v>
      </c>
      <c r="E895" s="121">
        <v>1.1019021572623196E-2</v>
      </c>
      <c r="F895" s="121">
        <v>7.6234878374648223E-3</v>
      </c>
    </row>
    <row r="896" spans="1:6" ht="15.75" outlineLevel="2" thickBot="1" x14ac:dyDescent="0.3">
      <c r="A896" s="120" t="s">
        <v>974</v>
      </c>
      <c r="B896" s="120" t="s">
        <v>188</v>
      </c>
      <c r="C896" s="120" t="s">
        <v>843</v>
      </c>
      <c r="D896" s="121">
        <v>6.2752069263302027E-2</v>
      </c>
      <c r="E896" s="121">
        <v>5.3308279952795571E-4</v>
      </c>
      <c r="F896" s="121">
        <v>1.3039324956189053E-3</v>
      </c>
    </row>
    <row r="897" spans="1:6" ht="15.75" outlineLevel="2" thickBot="1" x14ac:dyDescent="0.3">
      <c r="A897" s="120" t="s">
        <v>974</v>
      </c>
      <c r="B897" s="120" t="s">
        <v>189</v>
      </c>
      <c r="C897" s="120" t="s">
        <v>843</v>
      </c>
      <c r="D897" s="121">
        <v>0.58262593364987425</v>
      </c>
      <c r="E897" s="121">
        <v>1.4896969653638363E-2</v>
      </c>
      <c r="F897" s="121">
        <v>2.0572305312469747E-2</v>
      </c>
    </row>
    <row r="898" spans="1:6" ht="15.75" outlineLevel="2" thickBot="1" x14ac:dyDescent="0.3">
      <c r="A898" s="120" t="s">
        <v>974</v>
      </c>
      <c r="B898" s="120" t="s">
        <v>190</v>
      </c>
      <c r="C898" s="120" t="s">
        <v>843</v>
      </c>
      <c r="D898" s="121">
        <v>2.626374734803214</v>
      </c>
      <c r="E898" s="121">
        <v>1.9813243671509391E-2</v>
      </c>
      <c r="F898" s="121">
        <v>9.6901383878151601E-2</v>
      </c>
    </row>
    <row r="899" spans="1:6" ht="15.75" outlineLevel="2" thickBot="1" x14ac:dyDescent="0.3">
      <c r="A899" s="120" t="s">
        <v>974</v>
      </c>
      <c r="B899" s="120" t="s">
        <v>191</v>
      </c>
      <c r="C899" s="120" t="s">
        <v>843</v>
      </c>
      <c r="D899" s="121">
        <v>0.20308975958952663</v>
      </c>
      <c r="E899" s="121">
        <v>1.7450743479066753E-2</v>
      </c>
      <c r="F899" s="121">
        <v>1.0910454357603709E-2</v>
      </c>
    </row>
    <row r="900" spans="1:6" ht="15.75" outlineLevel="2" thickBot="1" x14ac:dyDescent="0.3">
      <c r="A900" s="120" t="s">
        <v>974</v>
      </c>
      <c r="B900" s="120" t="s">
        <v>192</v>
      </c>
      <c r="C900" s="120" t="s">
        <v>843</v>
      </c>
      <c r="D900" s="121">
        <v>0.33695239760135848</v>
      </c>
      <c r="E900" s="121">
        <v>1.9803757108833892E-2</v>
      </c>
      <c r="F900" s="121">
        <v>1.3033542107776701E-2</v>
      </c>
    </row>
    <row r="901" spans="1:6" ht="15.75" outlineLevel="2" thickBot="1" x14ac:dyDescent="0.3">
      <c r="A901" s="120" t="s">
        <v>974</v>
      </c>
      <c r="B901" s="120" t="s">
        <v>193</v>
      </c>
      <c r="C901" s="120" t="s">
        <v>843</v>
      </c>
      <c r="D901" s="121">
        <v>5.1170927679739762E-2</v>
      </c>
      <c r="E901" s="121">
        <v>3.6840465936187894E-3</v>
      </c>
      <c r="F901" s="121">
        <v>1.733348922572001E-3</v>
      </c>
    </row>
    <row r="902" spans="1:6" ht="15.75" outlineLevel="2" thickBot="1" x14ac:dyDescent="0.3">
      <c r="A902" s="120" t="s">
        <v>974</v>
      </c>
      <c r="B902" s="120" t="s">
        <v>194</v>
      </c>
      <c r="C902" s="120" t="s">
        <v>844</v>
      </c>
      <c r="D902" s="121">
        <v>1471.4239084126539</v>
      </c>
      <c r="E902" s="121">
        <v>14.456904585472159</v>
      </c>
      <c r="F902" s="121">
        <v>40.779039885980438</v>
      </c>
    </row>
    <row r="903" spans="1:6" ht="15.75" outlineLevel="2" thickBot="1" x14ac:dyDescent="0.3">
      <c r="A903" s="120" t="s">
        <v>974</v>
      </c>
      <c r="B903" s="120" t="s">
        <v>195</v>
      </c>
      <c r="C903" s="120" t="s">
        <v>844</v>
      </c>
      <c r="D903" s="121">
        <v>288.52461189362401</v>
      </c>
      <c r="E903" s="121">
        <v>3.7654115786153275</v>
      </c>
      <c r="F903" s="121">
        <v>9.5264490443370136</v>
      </c>
    </row>
    <row r="904" spans="1:6" ht="15.75" outlineLevel="2" thickBot="1" x14ac:dyDescent="0.3">
      <c r="A904" s="120" t="s">
        <v>974</v>
      </c>
      <c r="B904" s="120" t="s">
        <v>196</v>
      </c>
      <c r="C904" s="120" t="s">
        <v>844</v>
      </c>
      <c r="D904" s="121">
        <v>137.72472883625719</v>
      </c>
      <c r="E904" s="121">
        <v>1.8706947449377302</v>
      </c>
      <c r="F904" s="121">
        <v>3.97378830735643</v>
      </c>
    </row>
    <row r="905" spans="1:6" ht="15.75" outlineLevel="2" thickBot="1" x14ac:dyDescent="0.3">
      <c r="A905" s="120" t="s">
        <v>974</v>
      </c>
      <c r="B905" s="120" t="s">
        <v>197</v>
      </c>
      <c r="C905" s="120" t="s">
        <v>844</v>
      </c>
      <c r="D905" s="121">
        <v>377.96176904351648</v>
      </c>
      <c r="E905" s="121">
        <v>3.8087562599342806</v>
      </c>
      <c r="F905" s="121">
        <v>9.0905743157126722</v>
      </c>
    </row>
    <row r="906" spans="1:6" ht="15.75" outlineLevel="2" thickBot="1" x14ac:dyDescent="0.3">
      <c r="A906" s="120" t="s">
        <v>974</v>
      </c>
      <c r="B906" s="120" t="s">
        <v>198</v>
      </c>
      <c r="C906" s="120" t="s">
        <v>844</v>
      </c>
      <c r="D906" s="121">
        <v>580.31531309273078</v>
      </c>
      <c r="E906" s="121">
        <v>5.7608041041359295</v>
      </c>
      <c r="F906" s="121">
        <v>18.084493514859084</v>
      </c>
    </row>
    <row r="907" spans="1:6" ht="15.75" outlineLevel="2" thickBot="1" x14ac:dyDescent="0.3">
      <c r="A907" s="120" t="s">
        <v>974</v>
      </c>
      <c r="B907" s="120" t="s">
        <v>199</v>
      </c>
      <c r="C907" s="120" t="s">
        <v>844</v>
      </c>
      <c r="D907" s="121">
        <v>29.557409920689224</v>
      </c>
      <c r="E907" s="121">
        <v>0.26756668175348847</v>
      </c>
      <c r="F907" s="121">
        <v>0.65296340974820744</v>
      </c>
    </row>
    <row r="908" spans="1:6" ht="15.75" outlineLevel="2" thickBot="1" x14ac:dyDescent="0.3">
      <c r="A908" s="120" t="s">
        <v>974</v>
      </c>
      <c r="B908" s="120" t="s">
        <v>200</v>
      </c>
      <c r="C908" s="120" t="s">
        <v>845</v>
      </c>
      <c r="D908" s="121">
        <v>4.2713174851259978</v>
      </c>
      <c r="E908" s="121">
        <v>5.6075521822471781E-2</v>
      </c>
      <c r="F908" s="121">
        <v>0.14448918842957922</v>
      </c>
    </row>
    <row r="909" spans="1:6" ht="15.75" outlineLevel="2" thickBot="1" x14ac:dyDescent="0.3">
      <c r="A909" s="120" t="s">
        <v>974</v>
      </c>
      <c r="B909" s="120" t="s">
        <v>201</v>
      </c>
      <c r="C909" s="120" t="s">
        <v>845</v>
      </c>
      <c r="D909" s="121">
        <v>3.1082593852659587E-2</v>
      </c>
      <c r="E909" s="121">
        <v>3.5395386350892496E-4</v>
      </c>
      <c r="F909" s="121">
        <v>1.0020924607453204E-3</v>
      </c>
    </row>
    <row r="910" spans="1:6" ht="15.75" outlineLevel="2" thickBot="1" x14ac:dyDescent="0.3">
      <c r="A910" s="120" t="s">
        <v>974</v>
      </c>
      <c r="B910" s="120" t="s">
        <v>304</v>
      </c>
      <c r="C910" s="120" t="s">
        <v>846</v>
      </c>
      <c r="D910" s="121">
        <v>174.10145273961854</v>
      </c>
      <c r="E910" s="121">
        <v>9.4961885511298298</v>
      </c>
      <c r="F910" s="121">
        <v>64.233543845114582</v>
      </c>
    </row>
    <row r="911" spans="1:6" ht="15.75" outlineLevel="2" thickBot="1" x14ac:dyDescent="0.3">
      <c r="A911" s="120" t="s">
        <v>974</v>
      </c>
      <c r="B911" s="120" t="s">
        <v>305</v>
      </c>
      <c r="C911" s="120" t="s">
        <v>846</v>
      </c>
      <c r="D911" s="121">
        <v>83.292109869068653</v>
      </c>
      <c r="E911" s="121">
        <v>4.235723188020482</v>
      </c>
      <c r="F911" s="121">
        <v>11.13490115863832</v>
      </c>
    </row>
    <row r="912" spans="1:6" ht="15.75" outlineLevel="2" thickBot="1" x14ac:dyDescent="0.3">
      <c r="A912" s="120" t="s">
        <v>974</v>
      </c>
      <c r="B912" s="120" t="s">
        <v>306</v>
      </c>
      <c r="C912" s="120" t="s">
        <v>847</v>
      </c>
      <c r="D912" s="121">
        <v>48.613806535145144</v>
      </c>
      <c r="E912" s="121">
        <v>4.3390863763018102</v>
      </c>
      <c r="F912" s="121">
        <v>3.7892686676027312</v>
      </c>
    </row>
    <row r="913" spans="1:6" ht="15.75" outlineLevel="2" thickBot="1" x14ac:dyDescent="0.3">
      <c r="A913" s="120" t="s">
        <v>974</v>
      </c>
      <c r="B913" s="120" t="s">
        <v>310</v>
      </c>
      <c r="C913" s="120" t="s">
        <v>848</v>
      </c>
      <c r="D913" s="121">
        <v>1.7140298228346869</v>
      </c>
      <c r="E913" s="121">
        <v>1.6245921906512528E-2</v>
      </c>
      <c r="F913" s="121">
        <v>3.8479655320443222E-2</v>
      </c>
    </row>
    <row r="914" spans="1:6" ht="15.75" outlineLevel="2" thickBot="1" x14ac:dyDescent="0.3">
      <c r="A914" s="120" t="s">
        <v>974</v>
      </c>
      <c r="B914" s="120" t="s">
        <v>246</v>
      </c>
      <c r="C914" s="120" t="s">
        <v>839</v>
      </c>
      <c r="D914" s="121">
        <v>0.82691787811608863</v>
      </c>
      <c r="E914" s="121">
        <v>0.906882239308345</v>
      </c>
      <c r="F914" s="121">
        <v>0.2159528003791982</v>
      </c>
    </row>
    <row r="915" spans="1:6" ht="15.75" outlineLevel="2" thickBot="1" x14ac:dyDescent="0.3">
      <c r="A915" s="120" t="s">
        <v>974</v>
      </c>
      <c r="B915" s="120" t="s">
        <v>247</v>
      </c>
      <c r="C915" s="120" t="s">
        <v>840</v>
      </c>
      <c r="D915" s="121">
        <v>1.6080585767879116</v>
      </c>
      <c r="E915" s="121">
        <v>4.3690790086894449</v>
      </c>
      <c r="F915" s="121">
        <v>0.27901718897131678</v>
      </c>
    </row>
    <row r="916" spans="1:6" ht="15.75" outlineLevel="2" thickBot="1" x14ac:dyDescent="0.3">
      <c r="A916" s="120" t="s">
        <v>974</v>
      </c>
      <c r="B916" s="120" t="s">
        <v>248</v>
      </c>
      <c r="C916" s="120" t="s">
        <v>840</v>
      </c>
      <c r="D916" s="121">
        <v>1.181724021953272E-2</v>
      </c>
      <c r="E916" s="121">
        <v>1.6908935753099055E-2</v>
      </c>
      <c r="F916" s="121">
        <v>2.9728765796512061E-3</v>
      </c>
    </row>
    <row r="917" spans="1:6" ht="15.75" outlineLevel="2" thickBot="1" x14ac:dyDescent="0.3">
      <c r="A917" s="120" t="s">
        <v>974</v>
      </c>
      <c r="B917" s="120" t="s">
        <v>249</v>
      </c>
      <c r="C917" s="120" t="s">
        <v>840</v>
      </c>
      <c r="D917" s="121">
        <v>0.16310794688136168</v>
      </c>
      <c r="E917" s="121">
        <v>0.26124324501709451</v>
      </c>
      <c r="F917" s="121">
        <v>4.1953820933986204E-2</v>
      </c>
    </row>
    <row r="918" spans="1:6" ht="15.75" outlineLevel="2" thickBot="1" x14ac:dyDescent="0.3">
      <c r="A918" s="120" t="s">
        <v>974</v>
      </c>
      <c r="B918" s="120" t="s">
        <v>250</v>
      </c>
      <c r="C918" s="120" t="s">
        <v>840</v>
      </c>
      <c r="D918" s="121">
        <v>5.1055539048157978</v>
      </c>
      <c r="E918" s="121">
        <v>12.626305950733812</v>
      </c>
      <c r="F918" s="121">
        <v>0.86844471720198313</v>
      </c>
    </row>
    <row r="919" spans="1:6" ht="15.75" outlineLevel="2" thickBot="1" x14ac:dyDescent="0.3">
      <c r="A919" s="120" t="s">
        <v>974</v>
      </c>
      <c r="B919" s="120" t="s">
        <v>251</v>
      </c>
      <c r="C919" s="120" t="s">
        <v>840</v>
      </c>
      <c r="D919" s="121">
        <v>5.9471223876837485</v>
      </c>
      <c r="E919" s="121">
        <v>13.778038099218072</v>
      </c>
      <c r="F919" s="121">
        <v>0.72272434349400982</v>
      </c>
    </row>
    <row r="920" spans="1:6" ht="15.75" outlineLevel="2" thickBot="1" x14ac:dyDescent="0.3">
      <c r="A920" s="120" t="s">
        <v>974</v>
      </c>
      <c r="B920" s="120" t="s">
        <v>252</v>
      </c>
      <c r="C920" s="120" t="s">
        <v>840</v>
      </c>
      <c r="D920" s="121">
        <v>0.43006327761068286</v>
      </c>
      <c r="E920" s="121">
        <v>0.96407697442987561</v>
      </c>
      <c r="F920" s="121">
        <v>8.5509671257808589E-2</v>
      </c>
    </row>
    <row r="921" spans="1:6" ht="15.75" outlineLevel="2" thickBot="1" x14ac:dyDescent="0.3">
      <c r="A921" s="120" t="s">
        <v>974</v>
      </c>
      <c r="B921" s="120" t="s">
        <v>253</v>
      </c>
      <c r="C921" s="120" t="s">
        <v>840</v>
      </c>
      <c r="D921" s="121">
        <v>0.53119585976067207</v>
      </c>
      <c r="E921" s="121">
        <v>1.1300069833892681</v>
      </c>
      <c r="F921" s="121">
        <v>7.8755825783376421E-2</v>
      </c>
    </row>
    <row r="922" spans="1:6" ht="15.75" outlineLevel="2" thickBot="1" x14ac:dyDescent="0.3">
      <c r="A922" s="120" t="s">
        <v>974</v>
      </c>
      <c r="B922" s="120" t="s">
        <v>254</v>
      </c>
      <c r="C922" s="120" t="s">
        <v>840</v>
      </c>
      <c r="D922" s="121">
        <v>1.0007111942053897</v>
      </c>
      <c r="E922" s="121">
        <v>2.4576529208691626</v>
      </c>
      <c r="F922" s="121">
        <v>0.25443565167554372</v>
      </c>
    </row>
    <row r="923" spans="1:6" ht="15.75" outlineLevel="2" thickBot="1" x14ac:dyDescent="0.3">
      <c r="A923" s="120" t="s">
        <v>974</v>
      </c>
      <c r="B923" s="120" t="s">
        <v>255</v>
      </c>
      <c r="C923" s="120" t="s">
        <v>840</v>
      </c>
      <c r="D923" s="121">
        <v>4.8675809951191189</v>
      </c>
      <c r="E923" s="121">
        <v>9.3567632818580293</v>
      </c>
      <c r="F923" s="121">
        <v>0.7709712957778071</v>
      </c>
    </row>
    <row r="924" spans="1:6" ht="15.75" outlineLevel="2" thickBot="1" x14ac:dyDescent="0.3">
      <c r="A924" s="120" t="s">
        <v>974</v>
      </c>
      <c r="B924" s="120" t="s">
        <v>256</v>
      </c>
      <c r="C924" s="120" t="s">
        <v>840</v>
      </c>
      <c r="D924" s="121">
        <v>5.7123187289051929</v>
      </c>
      <c r="E924" s="121">
        <v>18.795100037951219</v>
      </c>
      <c r="F924" s="121">
        <v>1.4272111303722508</v>
      </c>
    </row>
    <row r="925" spans="1:6" ht="15.75" outlineLevel="2" thickBot="1" x14ac:dyDescent="0.3">
      <c r="A925" s="120" t="s">
        <v>974</v>
      </c>
      <c r="B925" s="120" t="s">
        <v>257</v>
      </c>
      <c r="C925" s="120" t="s">
        <v>840</v>
      </c>
      <c r="D925" s="121">
        <v>11.013984745931889</v>
      </c>
      <c r="E925" s="121">
        <v>34.942598858453003</v>
      </c>
      <c r="F925" s="121">
        <v>1.7345302366432143</v>
      </c>
    </row>
    <row r="926" spans="1:6" ht="15.75" outlineLevel="2" thickBot="1" x14ac:dyDescent="0.3">
      <c r="A926" s="120" t="s">
        <v>974</v>
      </c>
      <c r="B926" s="120" t="s">
        <v>258</v>
      </c>
      <c r="C926" s="120" t="s">
        <v>840</v>
      </c>
      <c r="D926" s="121">
        <v>0.33931809366809429</v>
      </c>
      <c r="E926" s="121">
        <v>0.60635086169380914</v>
      </c>
      <c r="F926" s="121">
        <v>5.5436753854465809E-2</v>
      </c>
    </row>
    <row r="927" spans="1:6" ht="15.75" outlineLevel="2" thickBot="1" x14ac:dyDescent="0.3">
      <c r="A927" s="120" t="s">
        <v>974</v>
      </c>
      <c r="B927" s="120" t="s">
        <v>259</v>
      </c>
      <c r="C927" s="120" t="s">
        <v>840</v>
      </c>
      <c r="D927" s="121">
        <v>0.31699924840141652</v>
      </c>
      <c r="E927" s="121">
        <v>0.72394272660049486</v>
      </c>
      <c r="F927" s="121">
        <v>7.9164680096814696E-2</v>
      </c>
    </row>
    <row r="928" spans="1:6" ht="15.75" outlineLevel="2" thickBot="1" x14ac:dyDescent="0.3">
      <c r="A928" s="120" t="s">
        <v>974</v>
      </c>
      <c r="B928" s="120" t="s">
        <v>260</v>
      </c>
      <c r="C928" s="120" t="s">
        <v>840</v>
      </c>
      <c r="D928" s="121">
        <v>3.6817953399773193</v>
      </c>
      <c r="E928" s="121">
        <v>15.453775362846288</v>
      </c>
      <c r="F928" s="121">
        <v>0.9021174188614961</v>
      </c>
    </row>
    <row r="929" spans="1:6" ht="15.75" outlineLevel="2" thickBot="1" x14ac:dyDescent="0.3">
      <c r="A929" s="120" t="s">
        <v>974</v>
      </c>
      <c r="B929" s="120" t="s">
        <v>261</v>
      </c>
      <c r="C929" s="120" t="s">
        <v>840</v>
      </c>
      <c r="D929" s="121">
        <v>2.6128547086702252</v>
      </c>
      <c r="E929" s="121">
        <v>7.9969488938709858</v>
      </c>
      <c r="F929" s="121">
        <v>0.46179185228316977</v>
      </c>
    </row>
    <row r="930" spans="1:6" ht="15.75" outlineLevel="2" thickBot="1" x14ac:dyDescent="0.3">
      <c r="A930" s="120" t="s">
        <v>974</v>
      </c>
      <c r="B930" s="120" t="s">
        <v>262</v>
      </c>
      <c r="C930" s="120" t="s">
        <v>840</v>
      </c>
      <c r="D930" s="121">
        <v>9.248765797318951</v>
      </c>
      <c r="E930" s="121">
        <v>41.239497496228708</v>
      </c>
      <c r="F930" s="121">
        <v>1.6667067000386198</v>
      </c>
    </row>
    <row r="931" spans="1:6" ht="15.75" outlineLevel="2" thickBot="1" x14ac:dyDescent="0.3">
      <c r="A931" s="120" t="s">
        <v>974</v>
      </c>
      <c r="B931" s="120" t="s">
        <v>263</v>
      </c>
      <c r="C931" s="120" t="s">
        <v>840</v>
      </c>
      <c r="D931" s="121">
        <v>0.95697194575277278</v>
      </c>
      <c r="E931" s="121">
        <v>3.5461317864727353</v>
      </c>
      <c r="F931" s="121">
        <v>0.20220744250196926</v>
      </c>
    </row>
    <row r="932" spans="1:6" ht="15.75" outlineLevel="2" thickBot="1" x14ac:dyDescent="0.3">
      <c r="A932" s="120" t="s">
        <v>974</v>
      </c>
      <c r="B932" s="120" t="s">
        <v>264</v>
      </c>
      <c r="C932" s="120" t="s">
        <v>840</v>
      </c>
      <c r="D932" s="121">
        <v>10.378580393751129</v>
      </c>
      <c r="E932" s="121">
        <v>19.826947915225219</v>
      </c>
      <c r="F932" s="121">
        <v>1.596091499924116</v>
      </c>
    </row>
    <row r="933" spans="1:6" ht="15.75" outlineLevel="2" thickBot="1" x14ac:dyDescent="0.3">
      <c r="A933" s="120" t="s">
        <v>974</v>
      </c>
      <c r="B933" s="120" t="s">
        <v>265</v>
      </c>
      <c r="C933" s="120" t="s">
        <v>840</v>
      </c>
      <c r="D933" s="121">
        <v>26.338359222913709</v>
      </c>
      <c r="E933" s="121">
        <v>71.483628749689274</v>
      </c>
      <c r="F933" s="121">
        <v>4.3447130244710497</v>
      </c>
    </row>
    <row r="934" spans="1:6" ht="15.75" outlineLevel="2" thickBot="1" x14ac:dyDescent="0.3">
      <c r="A934" s="120" t="s">
        <v>974</v>
      </c>
      <c r="B934" s="120" t="s">
        <v>266</v>
      </c>
      <c r="C934" s="120" t="s">
        <v>840</v>
      </c>
      <c r="D934" s="121">
        <v>75.85194977054411</v>
      </c>
      <c r="E934" s="121">
        <v>87.364229270210899</v>
      </c>
      <c r="F934" s="121">
        <v>17.792718418832692</v>
      </c>
    </row>
    <row r="935" spans="1:6" ht="15.75" outlineLevel="2" thickBot="1" x14ac:dyDescent="0.3">
      <c r="A935" s="120" t="s">
        <v>974</v>
      </c>
      <c r="B935" s="120" t="s">
        <v>267</v>
      </c>
      <c r="C935" s="120" t="s">
        <v>840</v>
      </c>
      <c r="D935" s="121">
        <v>17.94722386104031</v>
      </c>
      <c r="E935" s="121">
        <v>49.481070568625199</v>
      </c>
      <c r="F935" s="121">
        <v>2.6695754546623172</v>
      </c>
    </row>
    <row r="936" spans="1:6" ht="15.75" outlineLevel="2" thickBot="1" x14ac:dyDescent="0.3">
      <c r="A936" s="120" t="s">
        <v>974</v>
      </c>
      <c r="B936" s="120" t="s">
        <v>268</v>
      </c>
      <c r="C936" s="120" t="s">
        <v>840</v>
      </c>
      <c r="D936" s="121">
        <v>77.213468741673296</v>
      </c>
      <c r="E936" s="121">
        <v>67.09811946906396</v>
      </c>
      <c r="F936" s="121">
        <v>17.659971257399409</v>
      </c>
    </row>
    <row r="937" spans="1:6" ht="15.75" outlineLevel="2" thickBot="1" x14ac:dyDescent="0.3">
      <c r="A937" s="120" t="s">
        <v>974</v>
      </c>
      <c r="B937" s="120" t="s">
        <v>269</v>
      </c>
      <c r="C937" s="120" t="s">
        <v>840</v>
      </c>
      <c r="D937" s="121">
        <v>3.2044225645657844</v>
      </c>
      <c r="E937" s="121">
        <v>8.8750110758737506</v>
      </c>
      <c r="F937" s="121">
        <v>0.48457579752461788</v>
      </c>
    </row>
    <row r="938" spans="1:6" ht="15.75" outlineLevel="2" thickBot="1" x14ac:dyDescent="0.3">
      <c r="A938" s="120" t="s">
        <v>974</v>
      </c>
      <c r="B938" s="120" t="s">
        <v>270</v>
      </c>
      <c r="C938" s="120" t="s">
        <v>840</v>
      </c>
      <c r="D938" s="121">
        <v>0.25050110516464053</v>
      </c>
      <c r="E938" s="121">
        <v>0.21876617769699308</v>
      </c>
      <c r="F938" s="121">
        <v>6.240974200558496E-2</v>
      </c>
    </row>
    <row r="939" spans="1:6" ht="15.75" outlineLevel="2" thickBot="1" x14ac:dyDescent="0.3">
      <c r="A939" s="120" t="s">
        <v>974</v>
      </c>
      <c r="B939" s="120" t="s">
        <v>271</v>
      </c>
      <c r="C939" s="120" t="s">
        <v>840</v>
      </c>
      <c r="D939" s="121">
        <v>5.3859600344759571</v>
      </c>
      <c r="E939" s="121">
        <v>12.484512424279886</v>
      </c>
      <c r="F939" s="121">
        <v>0.74528133552456299</v>
      </c>
    </row>
    <row r="940" spans="1:6" ht="15.75" outlineLevel="2" thickBot="1" x14ac:dyDescent="0.3">
      <c r="A940" s="120" t="s">
        <v>974</v>
      </c>
      <c r="B940" s="120" t="s">
        <v>272</v>
      </c>
      <c r="C940" s="120" t="s">
        <v>841</v>
      </c>
      <c r="D940" s="121">
        <v>1.6068765566715344</v>
      </c>
      <c r="E940" s="121">
        <v>1.5764693771493492</v>
      </c>
      <c r="F940" s="121">
        <v>0.38697691130977413</v>
      </c>
    </row>
    <row r="941" spans="1:6" ht="15.75" outlineLevel="2" thickBot="1" x14ac:dyDescent="0.3">
      <c r="A941" s="120" t="s">
        <v>974</v>
      </c>
      <c r="B941" s="120" t="s">
        <v>273</v>
      </c>
      <c r="C941" s="120" t="s">
        <v>841</v>
      </c>
      <c r="D941" s="121">
        <v>3.5964113776812265</v>
      </c>
      <c r="E941" s="121">
        <v>9.1091435124085205</v>
      </c>
      <c r="F941" s="121">
        <v>0.38339388695676685</v>
      </c>
    </row>
    <row r="942" spans="1:6" ht="15.75" outlineLevel="2" thickBot="1" x14ac:dyDescent="0.3">
      <c r="A942" s="120" t="s">
        <v>974</v>
      </c>
      <c r="B942" s="120" t="s">
        <v>274</v>
      </c>
      <c r="C942" s="120" t="s">
        <v>841</v>
      </c>
      <c r="D942" s="121">
        <v>1.4842004634717316</v>
      </c>
      <c r="E942" s="121">
        <v>4.6323294983152392</v>
      </c>
      <c r="F942" s="121">
        <v>0.27570204211574484</v>
      </c>
    </row>
    <row r="943" spans="1:6" ht="15.75" outlineLevel="2" thickBot="1" x14ac:dyDescent="0.3">
      <c r="A943" s="120" t="s">
        <v>974</v>
      </c>
      <c r="B943" s="120" t="s">
        <v>275</v>
      </c>
      <c r="C943" s="120" t="s">
        <v>841</v>
      </c>
      <c r="D943" s="121">
        <v>1.8306237652827275</v>
      </c>
      <c r="E943" s="121">
        <v>5.787461627470285</v>
      </c>
      <c r="F943" s="121">
        <v>0.40589720613234898</v>
      </c>
    </row>
    <row r="944" spans="1:6" ht="15.75" outlineLevel="2" thickBot="1" x14ac:dyDescent="0.3">
      <c r="A944" s="120" t="s">
        <v>974</v>
      </c>
      <c r="B944" s="120" t="s">
        <v>276</v>
      </c>
      <c r="C944" s="120" t="s">
        <v>841</v>
      </c>
      <c r="D944" s="121">
        <v>0.25532410565129321</v>
      </c>
      <c r="E944" s="121">
        <v>0.38933847458754911</v>
      </c>
      <c r="F944" s="121">
        <v>6.7019190365667503E-2</v>
      </c>
    </row>
    <row r="945" spans="1:6" ht="15.75" outlineLevel="2" thickBot="1" x14ac:dyDescent="0.3">
      <c r="A945" s="120" t="s">
        <v>974</v>
      </c>
      <c r="B945" s="120" t="s">
        <v>277</v>
      </c>
      <c r="C945" s="120" t="s">
        <v>841</v>
      </c>
      <c r="D945" s="121">
        <v>21.9453636191922</v>
      </c>
      <c r="E945" s="121">
        <v>77.001687969843132</v>
      </c>
      <c r="F945" s="121">
        <v>4.4720256307501058</v>
      </c>
    </row>
    <row r="946" spans="1:6" ht="15.75" outlineLevel="2" thickBot="1" x14ac:dyDescent="0.3">
      <c r="A946" s="120" t="s">
        <v>974</v>
      </c>
      <c r="B946" s="120" t="s">
        <v>278</v>
      </c>
      <c r="C946" s="120" t="s">
        <v>841</v>
      </c>
      <c r="D946" s="121">
        <v>1.6037432448471296</v>
      </c>
      <c r="E946" s="121">
        <v>4.2491411564427617</v>
      </c>
      <c r="F946" s="121">
        <v>0.22816281271534514</v>
      </c>
    </row>
    <row r="947" spans="1:6" ht="15.75" outlineLevel="2" thickBot="1" x14ac:dyDescent="0.3">
      <c r="A947" s="120" t="s">
        <v>974</v>
      </c>
      <c r="B947" s="120" t="s">
        <v>279</v>
      </c>
      <c r="C947" s="120" t="s">
        <v>842</v>
      </c>
      <c r="D947" s="121">
        <v>3.1705069313948263E-3</v>
      </c>
      <c r="E947" s="121">
        <v>5.5014463611762722E-3</v>
      </c>
      <c r="F947" s="121">
        <v>9.2137579143946756E-4</v>
      </c>
    </row>
    <row r="948" spans="1:6" ht="15.75" outlineLevel="2" thickBot="1" x14ac:dyDescent="0.3">
      <c r="A948" s="120" t="s">
        <v>974</v>
      </c>
      <c r="B948" s="120" t="s">
        <v>280</v>
      </c>
      <c r="C948" s="120" t="s">
        <v>842</v>
      </c>
      <c r="D948" s="121">
        <v>0.330494759996526</v>
      </c>
      <c r="E948" s="121">
        <v>1.2113481962903603</v>
      </c>
      <c r="F948" s="121">
        <v>8.1627048746334141E-2</v>
      </c>
    </row>
    <row r="949" spans="1:6" ht="15.75" outlineLevel="2" thickBot="1" x14ac:dyDescent="0.3">
      <c r="A949" s="120" t="s">
        <v>974</v>
      </c>
      <c r="B949" s="120" t="s">
        <v>281</v>
      </c>
      <c r="C949" s="120" t="s">
        <v>842</v>
      </c>
      <c r="D949" s="121">
        <v>11.910545397532987</v>
      </c>
      <c r="E949" s="121">
        <v>27.738246423500154</v>
      </c>
      <c r="F949" s="121">
        <v>2.9514320179740796</v>
      </c>
    </row>
    <row r="950" spans="1:6" ht="15.75" outlineLevel="2" thickBot="1" x14ac:dyDescent="0.3">
      <c r="A950" s="120" t="s">
        <v>974</v>
      </c>
      <c r="B950" s="120" t="s">
        <v>282</v>
      </c>
      <c r="C950" s="120" t="s">
        <v>842</v>
      </c>
      <c r="D950" s="121">
        <v>2.5091830202399508</v>
      </c>
      <c r="E950" s="121">
        <v>5.4719656527695095</v>
      </c>
      <c r="F950" s="121">
        <v>0.61424362200284555</v>
      </c>
    </row>
    <row r="951" spans="1:6" ht="15.75" outlineLevel="2" thickBot="1" x14ac:dyDescent="0.3">
      <c r="A951" s="120" t="s">
        <v>974</v>
      </c>
      <c r="B951" s="120" t="s">
        <v>283</v>
      </c>
      <c r="C951" s="120" t="s">
        <v>842</v>
      </c>
      <c r="D951" s="121">
        <v>15.953007405134292</v>
      </c>
      <c r="E951" s="121">
        <v>44.379957269879824</v>
      </c>
      <c r="F951" s="121">
        <v>3.7685132943711181</v>
      </c>
    </row>
    <row r="952" spans="1:6" ht="15.75" outlineLevel="2" thickBot="1" x14ac:dyDescent="0.3">
      <c r="A952" s="120" t="s">
        <v>974</v>
      </c>
      <c r="B952" s="120" t="s">
        <v>284</v>
      </c>
      <c r="C952" s="120" t="s">
        <v>842</v>
      </c>
      <c r="D952" s="121">
        <v>0.99456448627861527</v>
      </c>
      <c r="E952" s="121">
        <v>2.9976728620738649</v>
      </c>
      <c r="F952" s="121">
        <v>0.20760671027772726</v>
      </c>
    </row>
    <row r="953" spans="1:6" ht="15.75" outlineLevel="2" thickBot="1" x14ac:dyDescent="0.3">
      <c r="A953" s="120" t="s">
        <v>974</v>
      </c>
      <c r="B953" s="120" t="s">
        <v>285</v>
      </c>
      <c r="C953" s="120" t="s">
        <v>842</v>
      </c>
      <c r="D953" s="121">
        <v>6.1619866656844449E-2</v>
      </c>
      <c r="E953" s="121">
        <v>0.13162585453611858</v>
      </c>
      <c r="F953" s="121">
        <v>1.4826352864871268E-2</v>
      </c>
    </row>
    <row r="954" spans="1:6" ht="15.75" outlineLevel="2" thickBot="1" x14ac:dyDescent="0.3">
      <c r="A954" s="120" t="s">
        <v>974</v>
      </c>
      <c r="B954" s="120" t="s">
        <v>286</v>
      </c>
      <c r="C954" s="120" t="s">
        <v>843</v>
      </c>
      <c r="D954" s="121">
        <v>1.1531793777637327E-4</v>
      </c>
      <c r="E954" s="121">
        <v>1.6456676946132533E-4</v>
      </c>
      <c r="F954" s="121">
        <v>3.1667137567048743E-5</v>
      </c>
    </row>
    <row r="955" spans="1:6" ht="15.75" outlineLevel="2" thickBot="1" x14ac:dyDescent="0.3">
      <c r="A955" s="120" t="s">
        <v>974</v>
      </c>
      <c r="B955" s="120" t="s">
        <v>287</v>
      </c>
      <c r="C955" s="120" t="s">
        <v>843</v>
      </c>
      <c r="D955" s="121">
        <v>3.4764942393758718</v>
      </c>
      <c r="E955" s="121">
        <v>6.9197763181449332</v>
      </c>
      <c r="F955" s="121">
        <v>0.62460432480771688</v>
      </c>
    </row>
    <row r="956" spans="1:6" ht="15.75" outlineLevel="2" thickBot="1" x14ac:dyDescent="0.3">
      <c r="A956" s="120" t="s">
        <v>974</v>
      </c>
      <c r="B956" s="120" t="s">
        <v>288</v>
      </c>
      <c r="C956" s="120" t="s">
        <v>843</v>
      </c>
      <c r="D956" s="121">
        <v>0.41611561046698303</v>
      </c>
      <c r="E956" s="121">
        <v>0.98817908617572825</v>
      </c>
      <c r="F956" s="121">
        <v>8.8376541902483133E-2</v>
      </c>
    </row>
    <row r="957" spans="1:6" ht="15.75" outlineLevel="2" thickBot="1" x14ac:dyDescent="0.3">
      <c r="A957" s="120" t="s">
        <v>974</v>
      </c>
      <c r="B957" s="120" t="s">
        <v>289</v>
      </c>
      <c r="C957" s="120" t="s">
        <v>843</v>
      </c>
      <c r="D957" s="121">
        <v>3.2872047885154207E-3</v>
      </c>
      <c r="E957" s="121">
        <v>4.7254485407243864E-3</v>
      </c>
      <c r="F957" s="121">
        <v>7.904878395397759E-4</v>
      </c>
    </row>
    <row r="958" spans="1:6" ht="15.75" outlineLevel="2" thickBot="1" x14ac:dyDescent="0.3">
      <c r="A958" s="120" t="s">
        <v>974</v>
      </c>
      <c r="B958" s="120" t="s">
        <v>290</v>
      </c>
      <c r="C958" s="120" t="s">
        <v>843</v>
      </c>
      <c r="D958" s="121">
        <v>6.440925703645559E-4</v>
      </c>
      <c r="E958" s="121">
        <v>8.1834038870772234E-4</v>
      </c>
      <c r="F958" s="121">
        <v>1.1503909158726848E-4</v>
      </c>
    </row>
    <row r="959" spans="1:6" ht="15.75" outlineLevel="2" thickBot="1" x14ac:dyDescent="0.3">
      <c r="A959" s="120" t="s">
        <v>974</v>
      </c>
      <c r="B959" s="120" t="s">
        <v>291</v>
      </c>
      <c r="C959" s="120" t="s">
        <v>843</v>
      </c>
      <c r="D959" s="121">
        <v>4.1395234984263583E-2</v>
      </c>
      <c r="E959" s="121">
        <v>7.6066852042688357E-2</v>
      </c>
      <c r="F959" s="121">
        <v>1.0506372263815282E-2</v>
      </c>
    </row>
    <row r="960" spans="1:6" ht="15.75" outlineLevel="2" thickBot="1" x14ac:dyDescent="0.3">
      <c r="A960" s="120" t="s">
        <v>974</v>
      </c>
      <c r="B960" s="120" t="s">
        <v>292</v>
      </c>
      <c r="C960" s="120" t="s">
        <v>843</v>
      </c>
      <c r="D960" s="121">
        <v>1.2891363189571921E-4</v>
      </c>
      <c r="E960" s="121">
        <v>2.164642357532942E-4</v>
      </c>
      <c r="F960" s="121">
        <v>2.0844254860825368E-5</v>
      </c>
    </row>
    <row r="961" spans="1:6" ht="15.75" outlineLevel="2" thickBot="1" x14ac:dyDescent="0.3">
      <c r="A961" s="120" t="s">
        <v>974</v>
      </c>
      <c r="B961" s="120" t="s">
        <v>293</v>
      </c>
      <c r="C961" s="120" t="s">
        <v>843</v>
      </c>
      <c r="D961" s="121">
        <v>4.350466458247091E-2</v>
      </c>
      <c r="E961" s="121">
        <v>7.0540024869317181E-2</v>
      </c>
      <c r="F961" s="121">
        <v>8.8060627007012504E-3</v>
      </c>
    </row>
    <row r="962" spans="1:6" ht="15.75" outlineLevel="2" thickBot="1" x14ac:dyDescent="0.3">
      <c r="A962" s="120" t="s">
        <v>974</v>
      </c>
      <c r="B962" s="120" t="s">
        <v>294</v>
      </c>
      <c r="C962" s="120" t="s">
        <v>843</v>
      </c>
      <c r="D962" s="121">
        <v>8.5691336067553692E-2</v>
      </c>
      <c r="E962" s="121">
        <v>0.16566696050647411</v>
      </c>
      <c r="F962" s="121">
        <v>1.7240430584234294E-2</v>
      </c>
    </row>
    <row r="963" spans="1:6" ht="15.75" outlineLevel="2" thickBot="1" x14ac:dyDescent="0.3">
      <c r="A963" s="120" t="s">
        <v>974</v>
      </c>
      <c r="B963" s="120" t="s">
        <v>295</v>
      </c>
      <c r="C963" s="120" t="s">
        <v>843</v>
      </c>
      <c r="D963" s="121">
        <v>2.7997056230147529E-2</v>
      </c>
      <c r="E963" s="121">
        <v>8.0470009513983878E-2</v>
      </c>
      <c r="F963" s="121">
        <v>6.1842936621575072E-3</v>
      </c>
    </row>
    <row r="964" spans="1:6" ht="15.75" outlineLevel="2" thickBot="1" x14ac:dyDescent="0.3">
      <c r="A964" s="120" t="s">
        <v>974</v>
      </c>
      <c r="B964" s="120" t="s">
        <v>296</v>
      </c>
      <c r="C964" s="120" t="s">
        <v>844</v>
      </c>
      <c r="D964" s="121">
        <v>15.437829640971428</v>
      </c>
      <c r="E964" s="121">
        <v>35.865726667468323</v>
      </c>
      <c r="F964" s="121">
        <v>3.8716235763635947</v>
      </c>
    </row>
    <row r="965" spans="1:6" ht="15.75" outlineLevel="2" thickBot="1" x14ac:dyDescent="0.3">
      <c r="A965" s="120" t="s">
        <v>974</v>
      </c>
      <c r="B965" s="120" t="s">
        <v>297</v>
      </c>
      <c r="C965" s="120" t="s">
        <v>844</v>
      </c>
      <c r="D965" s="121">
        <v>3.7604824664549539</v>
      </c>
      <c r="E965" s="121">
        <v>8.5571785048592712</v>
      </c>
      <c r="F965" s="121">
        <v>0.91332383722822086</v>
      </c>
    </row>
    <row r="966" spans="1:6" ht="15.75" outlineLevel="2" thickBot="1" x14ac:dyDescent="0.3">
      <c r="A966" s="120" t="s">
        <v>974</v>
      </c>
      <c r="B966" s="120" t="s">
        <v>298</v>
      </c>
      <c r="C966" s="120" t="s">
        <v>844</v>
      </c>
      <c r="D966" s="121">
        <v>6.6005183581393947</v>
      </c>
      <c r="E966" s="121">
        <v>16.207238211659835</v>
      </c>
      <c r="F966" s="121">
        <v>1.2304451175783033</v>
      </c>
    </row>
    <row r="967" spans="1:6" ht="15.75" outlineLevel="2" thickBot="1" x14ac:dyDescent="0.3">
      <c r="A967" s="120" t="s">
        <v>974</v>
      </c>
      <c r="B967" s="120" t="s">
        <v>299</v>
      </c>
      <c r="C967" s="120" t="s">
        <v>844</v>
      </c>
      <c r="D967" s="121">
        <v>11.423433452680028</v>
      </c>
      <c r="E967" s="121">
        <v>10.90499464499632</v>
      </c>
      <c r="F967" s="121">
        <v>2.6158753013468856</v>
      </c>
    </row>
    <row r="968" spans="1:6" ht="15.75" outlineLevel="2" thickBot="1" x14ac:dyDescent="0.3">
      <c r="A968" s="120" t="s">
        <v>974</v>
      </c>
      <c r="B968" s="120" t="s">
        <v>300</v>
      </c>
      <c r="C968" s="120" t="s">
        <v>844</v>
      </c>
      <c r="D968" s="121">
        <v>0.49325375176466579</v>
      </c>
      <c r="E968" s="121">
        <v>1.2192054953457807</v>
      </c>
      <c r="F968" s="121">
        <v>0.14116948757748715</v>
      </c>
    </row>
    <row r="969" spans="1:6" ht="15.75" outlineLevel="2" thickBot="1" x14ac:dyDescent="0.3">
      <c r="A969" s="120" t="s">
        <v>974</v>
      </c>
      <c r="B969" s="120" t="s">
        <v>301</v>
      </c>
      <c r="C969" s="120" t="s">
        <v>844</v>
      </c>
      <c r="D969" s="121">
        <v>0.28897301457761448</v>
      </c>
      <c r="E969" s="121">
        <v>0.7195302437638339</v>
      </c>
      <c r="F969" s="121">
        <v>5.7281425699544385E-2</v>
      </c>
    </row>
    <row r="970" spans="1:6" ht="15.75" outlineLevel="2" thickBot="1" x14ac:dyDescent="0.3">
      <c r="A970" s="120" t="s">
        <v>974</v>
      </c>
      <c r="B970" s="120" t="s">
        <v>302</v>
      </c>
      <c r="C970" s="120" t="s">
        <v>845</v>
      </c>
      <c r="D970" s="121">
        <v>0.39752346332475158</v>
      </c>
      <c r="E970" s="121">
        <v>0.92746694657219408</v>
      </c>
      <c r="F970" s="121">
        <v>5.5108041968186153E-2</v>
      </c>
    </row>
    <row r="971" spans="1:6" ht="15.75" outlineLevel="2" thickBot="1" x14ac:dyDescent="0.3">
      <c r="A971" s="120" t="s">
        <v>974</v>
      </c>
      <c r="B971" s="120" t="s">
        <v>309</v>
      </c>
      <c r="C971" s="120" t="s">
        <v>849</v>
      </c>
      <c r="D971" s="121">
        <v>0.67820105071933123</v>
      </c>
      <c r="E971" s="121">
        <v>1.0004913675681606</v>
      </c>
      <c r="F971" s="121">
        <v>0.16471844167642316</v>
      </c>
    </row>
    <row r="972" spans="1:6" ht="15.75" outlineLevel="2" thickBot="1" x14ac:dyDescent="0.3">
      <c r="A972" s="120" t="s">
        <v>974</v>
      </c>
      <c r="B972" s="120" t="s">
        <v>307</v>
      </c>
      <c r="C972" s="120" t="s">
        <v>849</v>
      </c>
      <c r="D972" s="121">
        <v>0.74516881728135065</v>
      </c>
      <c r="E972" s="121">
        <v>3.7781985105201237</v>
      </c>
      <c r="F972" s="121">
        <v>0.19699961068879412</v>
      </c>
    </row>
    <row r="973" spans="1:6" ht="15.75" outlineLevel="2" thickBot="1" x14ac:dyDescent="0.3">
      <c r="A973" s="120" t="s">
        <v>974</v>
      </c>
      <c r="B973" s="120" t="s">
        <v>308</v>
      </c>
      <c r="C973" s="120" t="s">
        <v>849</v>
      </c>
      <c r="D973" s="121">
        <v>1.3384552784007301E-2</v>
      </c>
      <c r="E973" s="121">
        <v>2.2573050166384005E-2</v>
      </c>
      <c r="F973" s="121">
        <v>4.2613034753012516E-3</v>
      </c>
    </row>
    <row r="974" spans="1:6" ht="15.75" outlineLevel="2" thickBot="1" x14ac:dyDescent="0.3">
      <c r="A974" s="120" t="s">
        <v>974</v>
      </c>
      <c r="B974" s="120" t="s">
        <v>234</v>
      </c>
      <c r="C974" s="120" t="s">
        <v>840</v>
      </c>
      <c r="D974" s="121">
        <v>5.7123771350125967E-2</v>
      </c>
      <c r="E974" s="121">
        <v>1.0547326310028382E-2</v>
      </c>
      <c r="F974" s="121">
        <v>8.7375064926375461E-3</v>
      </c>
    </row>
    <row r="975" spans="1:6" ht="15.75" outlineLevel="2" thickBot="1" x14ac:dyDescent="0.3">
      <c r="A975" s="120" t="s">
        <v>974</v>
      </c>
      <c r="B975" s="120" t="s">
        <v>235</v>
      </c>
      <c r="C975" s="120" t="s">
        <v>841</v>
      </c>
      <c r="D975" s="121">
        <v>10.963657325387601</v>
      </c>
      <c r="E975" s="121">
        <v>1.8789969175295402</v>
      </c>
      <c r="F975" s="121">
        <v>0.99603652549839605</v>
      </c>
    </row>
    <row r="976" spans="1:6" ht="15.75" outlineLevel="2" thickBot="1" x14ac:dyDescent="0.3">
      <c r="A976" s="120" t="s">
        <v>974</v>
      </c>
      <c r="B976" s="120" t="s">
        <v>236</v>
      </c>
      <c r="C976" s="120" t="s">
        <v>841</v>
      </c>
      <c r="D976" s="121">
        <v>9.0489650815888945E-3</v>
      </c>
      <c r="E976" s="121">
        <v>1.5525318628825757E-3</v>
      </c>
      <c r="F976" s="121">
        <v>8.0888067302201561E-4</v>
      </c>
    </row>
    <row r="977" spans="1:6" ht="15.75" outlineLevel="2" thickBot="1" x14ac:dyDescent="0.3">
      <c r="A977" s="120" t="s">
        <v>974</v>
      </c>
      <c r="B977" s="120" t="s">
        <v>237</v>
      </c>
      <c r="C977" s="120" t="s">
        <v>841</v>
      </c>
      <c r="D977" s="121">
        <v>4.6592787416704718E-3</v>
      </c>
      <c r="E977" s="121">
        <v>8.0825102032194656E-4</v>
      </c>
      <c r="F977" s="121">
        <v>4.0648378984794401E-4</v>
      </c>
    </row>
    <row r="978" spans="1:6" ht="15.75" outlineLevel="2" thickBot="1" x14ac:dyDescent="0.3">
      <c r="A978" s="120" t="s">
        <v>974</v>
      </c>
      <c r="B978" s="120" t="s">
        <v>238</v>
      </c>
      <c r="C978" s="120" t="s">
        <v>841</v>
      </c>
      <c r="D978" s="121">
        <v>7.7551409215922573E-2</v>
      </c>
      <c r="E978" s="121">
        <v>1.4288697844808722E-2</v>
      </c>
      <c r="F978" s="121">
        <v>7.5761944339237499E-3</v>
      </c>
    </row>
    <row r="979" spans="1:6" ht="15.75" outlineLevel="2" thickBot="1" x14ac:dyDescent="0.3">
      <c r="A979" s="120" t="s">
        <v>974</v>
      </c>
      <c r="B979" s="120" t="s">
        <v>239</v>
      </c>
      <c r="C979" s="120" t="s">
        <v>841</v>
      </c>
      <c r="D979" s="121">
        <v>4.2463201140874651E-2</v>
      </c>
      <c r="E979" s="121">
        <v>8.6120023942183929E-3</v>
      </c>
      <c r="F979" s="121">
        <v>3.7206460285501685E-3</v>
      </c>
    </row>
    <row r="980" spans="1:6" ht="15.75" outlineLevel="2" thickBot="1" x14ac:dyDescent="0.3">
      <c r="A980" s="120" t="s">
        <v>974</v>
      </c>
      <c r="B980" s="120" t="s">
        <v>240</v>
      </c>
      <c r="C980" s="120" t="s">
        <v>843</v>
      </c>
      <c r="D980" s="121">
        <v>1.910546666129374E-3</v>
      </c>
      <c r="E980" s="121">
        <v>4.3512732966306578E-4</v>
      </c>
      <c r="F980" s="121">
        <v>3.5305517628391397E-4</v>
      </c>
    </row>
    <row r="981" spans="1:6" ht="15.75" outlineLevel="2" thickBot="1" x14ac:dyDescent="0.3">
      <c r="A981" s="120" t="s">
        <v>974</v>
      </c>
      <c r="B981" s="120" t="s">
        <v>241</v>
      </c>
      <c r="C981" s="120" t="s">
        <v>843</v>
      </c>
      <c r="D981" s="121">
        <v>3.1452334969242476E-2</v>
      </c>
      <c r="E981" s="121">
        <v>5.2870994848445343E-3</v>
      </c>
      <c r="F981" s="121">
        <v>2.620671835610989E-3</v>
      </c>
    </row>
    <row r="982" spans="1:6" ht="15.75" outlineLevel="2" thickBot="1" x14ac:dyDescent="0.3">
      <c r="A982" s="120" t="s">
        <v>974</v>
      </c>
      <c r="B982" s="120" t="s">
        <v>242</v>
      </c>
      <c r="C982" s="120" t="s">
        <v>844</v>
      </c>
      <c r="D982" s="121">
        <v>8.332457433641455</v>
      </c>
      <c r="E982" s="121">
        <v>2.4143654189964647</v>
      </c>
      <c r="F982" s="121">
        <v>1.4574709792346023</v>
      </c>
    </row>
    <row r="983" spans="1:6" ht="15.75" outlineLevel="2" thickBot="1" x14ac:dyDescent="0.3">
      <c r="A983" s="120" t="s">
        <v>974</v>
      </c>
      <c r="B983" s="120" t="s">
        <v>243</v>
      </c>
      <c r="C983" s="120" t="s">
        <v>844</v>
      </c>
      <c r="D983" s="121">
        <v>0.29302701000431935</v>
      </c>
      <c r="E983" s="121">
        <v>7.4629646619559967E-2</v>
      </c>
      <c r="F983" s="121">
        <v>4.4073709993406762E-2</v>
      </c>
    </row>
    <row r="984" spans="1:6" ht="15.75" outlineLevel="2" thickBot="1" x14ac:dyDescent="0.3">
      <c r="A984" s="120" t="s">
        <v>974</v>
      </c>
      <c r="B984" s="120" t="s">
        <v>244</v>
      </c>
      <c r="C984" s="120" t="s">
        <v>844</v>
      </c>
      <c r="D984" s="121">
        <v>0.24168044652030793</v>
      </c>
      <c r="E984" s="121">
        <v>4.4606179046543321E-2</v>
      </c>
      <c r="F984" s="121">
        <v>2.2908439726172656E-2</v>
      </c>
    </row>
    <row r="985" spans="1:6" ht="15.75" outlineLevel="2" thickBot="1" x14ac:dyDescent="0.3">
      <c r="A985" s="120" t="s">
        <v>974</v>
      </c>
      <c r="B985" s="120" t="s">
        <v>245</v>
      </c>
      <c r="C985" s="120" t="s">
        <v>844</v>
      </c>
      <c r="D985" s="121">
        <v>4.8431939404309032</v>
      </c>
      <c r="E985" s="121">
        <v>0.92981166684726457</v>
      </c>
      <c r="F985" s="121">
        <v>0.44798652494340446</v>
      </c>
    </row>
    <row r="986" spans="1:6" ht="15.75" outlineLevel="2" thickBot="1" x14ac:dyDescent="0.3">
      <c r="A986" s="120" t="s">
        <v>974</v>
      </c>
      <c r="B986" s="120" t="s">
        <v>203</v>
      </c>
      <c r="C986" s="120" t="s">
        <v>839</v>
      </c>
      <c r="D986" s="121">
        <v>0.36723335119213263</v>
      </c>
      <c r="E986" s="121">
        <v>7.6513247171050666E-2</v>
      </c>
      <c r="F986" s="121">
        <v>1.6790509473003982E-2</v>
      </c>
    </row>
    <row r="987" spans="1:6" ht="15.75" outlineLevel="2" thickBot="1" x14ac:dyDescent="0.3">
      <c r="A987" s="120" t="s">
        <v>974</v>
      </c>
      <c r="B987" s="120" t="s">
        <v>204</v>
      </c>
      <c r="C987" s="120" t="s">
        <v>840</v>
      </c>
      <c r="D987" s="121">
        <v>0.2888367983154253</v>
      </c>
      <c r="E987" s="121">
        <v>4.587589386720306E-2</v>
      </c>
      <c r="F987" s="121">
        <v>9.4542954271197091E-3</v>
      </c>
    </row>
    <row r="988" spans="1:6" ht="15.75" outlineLevel="2" thickBot="1" x14ac:dyDescent="0.3">
      <c r="A988" s="120" t="s">
        <v>974</v>
      </c>
      <c r="B988" s="120" t="s">
        <v>205</v>
      </c>
      <c r="C988" s="120" t="s">
        <v>840</v>
      </c>
      <c r="D988" s="121">
        <v>0.21628821566468084</v>
      </c>
      <c r="E988" s="121">
        <v>3.4510482163995923E-2</v>
      </c>
      <c r="F988" s="121">
        <v>5.0706415000687987E-3</v>
      </c>
    </row>
    <row r="989" spans="1:6" ht="15.75" outlineLevel="2" thickBot="1" x14ac:dyDescent="0.3">
      <c r="A989" s="120" t="s">
        <v>974</v>
      </c>
      <c r="B989" s="120" t="s">
        <v>206</v>
      </c>
      <c r="C989" s="120" t="s">
        <v>840</v>
      </c>
      <c r="D989" s="121">
        <v>0.18600817161868621</v>
      </c>
      <c r="E989" s="121">
        <v>3.2823070774751176E-2</v>
      </c>
      <c r="F989" s="121">
        <v>7.5180174729864236E-3</v>
      </c>
    </row>
    <row r="990" spans="1:6" ht="15.75" outlineLevel="2" thickBot="1" x14ac:dyDescent="0.3">
      <c r="A990" s="120" t="s">
        <v>974</v>
      </c>
      <c r="B990" s="120" t="s">
        <v>207</v>
      </c>
      <c r="C990" s="120" t="s">
        <v>840</v>
      </c>
      <c r="D990" s="121">
        <v>4.374428223896569E-2</v>
      </c>
      <c r="E990" s="121">
        <v>6.8840218975814074E-3</v>
      </c>
      <c r="F990" s="121">
        <v>1.3763921212722365E-3</v>
      </c>
    </row>
    <row r="991" spans="1:6" ht="15.75" outlineLevel="2" thickBot="1" x14ac:dyDescent="0.3">
      <c r="A991" s="120" t="s">
        <v>974</v>
      </c>
      <c r="B991" s="120" t="s">
        <v>208</v>
      </c>
      <c r="C991" s="120" t="s">
        <v>840</v>
      </c>
      <c r="D991" s="121">
        <v>0.92848035166685328</v>
      </c>
      <c r="E991" s="121">
        <v>0.14665418727054302</v>
      </c>
      <c r="F991" s="121">
        <v>3.0464324586254171E-2</v>
      </c>
    </row>
    <row r="992" spans="1:6" ht="15.75" outlineLevel="2" thickBot="1" x14ac:dyDescent="0.3">
      <c r="A992" s="120" t="s">
        <v>974</v>
      </c>
      <c r="B992" s="120" t="s">
        <v>209</v>
      </c>
      <c r="C992" s="120" t="s">
        <v>840</v>
      </c>
      <c r="D992" s="121">
        <v>1.2130492442711438</v>
      </c>
      <c r="E992" s="121">
        <v>0.25710112983537325</v>
      </c>
      <c r="F992" s="121">
        <v>5.8272800930413586E-2</v>
      </c>
    </row>
    <row r="993" spans="1:6" ht="15.75" outlineLevel="2" thickBot="1" x14ac:dyDescent="0.3">
      <c r="A993" s="120" t="s">
        <v>974</v>
      </c>
      <c r="B993" s="120" t="s">
        <v>210</v>
      </c>
      <c r="C993" s="120" t="s">
        <v>840</v>
      </c>
      <c r="D993" s="121">
        <v>0.27716259214655137</v>
      </c>
      <c r="E993" s="121">
        <v>5.0322049613741336E-2</v>
      </c>
      <c r="F993" s="121">
        <v>6.3291903934466877E-3</v>
      </c>
    </row>
    <row r="994" spans="1:6" ht="15.75" outlineLevel="2" thickBot="1" x14ac:dyDescent="0.3">
      <c r="A994" s="120" t="s">
        <v>974</v>
      </c>
      <c r="B994" s="120" t="s">
        <v>211</v>
      </c>
      <c r="C994" s="120" t="s">
        <v>840</v>
      </c>
      <c r="D994" s="121">
        <v>0.73958067894041701</v>
      </c>
      <c r="E994" s="121">
        <v>0.12723963808183425</v>
      </c>
      <c r="F994" s="121">
        <v>2.9375393956235309E-2</v>
      </c>
    </row>
    <row r="995" spans="1:6" ht="15.75" outlineLevel="2" thickBot="1" x14ac:dyDescent="0.3">
      <c r="A995" s="120" t="s">
        <v>974</v>
      </c>
      <c r="B995" s="120" t="s">
        <v>212</v>
      </c>
      <c r="C995" s="120" t="s">
        <v>840</v>
      </c>
      <c r="D995" s="121">
        <v>0.11486764370377273</v>
      </c>
      <c r="E995" s="121">
        <v>1.906434686067679E-2</v>
      </c>
      <c r="F995" s="121">
        <v>4.3912840168327215E-3</v>
      </c>
    </row>
    <row r="996" spans="1:6" ht="15.75" outlineLevel="2" thickBot="1" x14ac:dyDescent="0.3">
      <c r="A996" s="120" t="s">
        <v>974</v>
      </c>
      <c r="B996" s="120" t="s">
        <v>213</v>
      </c>
      <c r="C996" s="120" t="s">
        <v>840</v>
      </c>
      <c r="D996" s="121">
        <v>0.71259374637964468</v>
      </c>
      <c r="E996" s="121">
        <v>0.11177449003001337</v>
      </c>
      <c r="F996" s="121">
        <v>2.4066469722518601E-2</v>
      </c>
    </row>
    <row r="997" spans="1:6" ht="15.75" outlineLevel="2" thickBot="1" x14ac:dyDescent="0.3">
      <c r="A997" s="120" t="s">
        <v>974</v>
      </c>
      <c r="B997" s="120" t="s">
        <v>214</v>
      </c>
      <c r="C997" s="120" t="s">
        <v>840</v>
      </c>
      <c r="D997" s="121">
        <v>0.78813777023024723</v>
      </c>
      <c r="E997" s="121">
        <v>0.11930305924593257</v>
      </c>
      <c r="F997" s="121">
        <v>1.9826854481144612E-2</v>
      </c>
    </row>
    <row r="998" spans="1:6" ht="15.75" outlineLevel="2" thickBot="1" x14ac:dyDescent="0.3">
      <c r="A998" s="120" t="s">
        <v>974</v>
      </c>
      <c r="B998" s="120" t="s">
        <v>215</v>
      </c>
      <c r="C998" s="120" t="s">
        <v>840</v>
      </c>
      <c r="D998" s="121">
        <v>6.271288817623194E-2</v>
      </c>
      <c r="E998" s="121">
        <v>9.8567476364698932E-3</v>
      </c>
      <c r="F998" s="121">
        <v>1.3951068257938288E-3</v>
      </c>
    </row>
    <row r="999" spans="1:6" ht="15.75" outlineLevel="2" thickBot="1" x14ac:dyDescent="0.3">
      <c r="A999" s="120" t="s">
        <v>974</v>
      </c>
      <c r="B999" s="120" t="s">
        <v>216</v>
      </c>
      <c r="C999" s="120" t="s">
        <v>840</v>
      </c>
      <c r="D999" s="121">
        <v>2.5031698032482335</v>
      </c>
      <c r="E999" s="121">
        <v>0.45323098195919909</v>
      </c>
      <c r="F999" s="121">
        <v>0.10346073592169129</v>
      </c>
    </row>
    <row r="1000" spans="1:6" ht="15.75" outlineLevel="2" thickBot="1" x14ac:dyDescent="0.3">
      <c r="A1000" s="120" t="s">
        <v>974</v>
      </c>
      <c r="B1000" s="120" t="s">
        <v>217</v>
      </c>
      <c r="C1000" s="120" t="s">
        <v>840</v>
      </c>
      <c r="D1000" s="121">
        <v>1.3435513765276785</v>
      </c>
      <c r="E1000" s="121">
        <v>0.24793179535224075</v>
      </c>
      <c r="F1000" s="121">
        <v>5.7668870112540953E-2</v>
      </c>
    </row>
    <row r="1001" spans="1:6" ht="15.75" outlineLevel="2" thickBot="1" x14ac:dyDescent="0.3">
      <c r="A1001" s="120" t="s">
        <v>974</v>
      </c>
      <c r="B1001" s="120" t="s">
        <v>218</v>
      </c>
      <c r="C1001" s="120" t="s">
        <v>841</v>
      </c>
      <c r="D1001" s="121">
        <v>4.4503861465350267</v>
      </c>
      <c r="E1001" s="121">
        <v>0.81085921572414665</v>
      </c>
      <c r="F1001" s="121">
        <v>0.17385900882014116</v>
      </c>
    </row>
    <row r="1002" spans="1:6" ht="15.75" outlineLevel="2" thickBot="1" x14ac:dyDescent="0.3">
      <c r="A1002" s="120" t="s">
        <v>974</v>
      </c>
      <c r="B1002" s="120" t="s">
        <v>219</v>
      </c>
      <c r="C1002" s="120" t="s">
        <v>841</v>
      </c>
      <c r="D1002" s="121">
        <v>141.06245778353949</v>
      </c>
      <c r="E1002" s="121">
        <v>23.348150459845172</v>
      </c>
      <c r="F1002" s="121">
        <v>3.4564328638423025</v>
      </c>
    </row>
    <row r="1003" spans="1:6" ht="15.75" outlineLevel="2" thickBot="1" x14ac:dyDescent="0.3">
      <c r="A1003" s="120" t="s">
        <v>974</v>
      </c>
      <c r="B1003" s="120" t="s">
        <v>220</v>
      </c>
      <c r="C1003" s="120" t="s">
        <v>841</v>
      </c>
      <c r="D1003" s="121">
        <v>0.86978310889049981</v>
      </c>
      <c r="E1003" s="121">
        <v>0.15438048347331509</v>
      </c>
      <c r="F1003" s="121">
        <v>2.057788795478422E-2</v>
      </c>
    </row>
    <row r="1004" spans="1:6" ht="15.75" outlineLevel="2" thickBot="1" x14ac:dyDescent="0.3">
      <c r="A1004" s="120" t="s">
        <v>974</v>
      </c>
      <c r="B1004" s="120" t="s">
        <v>221</v>
      </c>
      <c r="C1004" s="120" t="s">
        <v>841</v>
      </c>
      <c r="D1004" s="121">
        <v>0.29472061636865288</v>
      </c>
      <c r="E1004" s="121">
        <v>5.007324346437611E-2</v>
      </c>
      <c r="F1004" s="121">
        <v>6.8837110185401831E-3</v>
      </c>
    </row>
    <row r="1005" spans="1:6" ht="15.75" outlineLevel="2" thickBot="1" x14ac:dyDescent="0.3">
      <c r="A1005" s="120" t="s">
        <v>974</v>
      </c>
      <c r="B1005" s="120" t="s">
        <v>222</v>
      </c>
      <c r="C1005" s="120" t="s">
        <v>841</v>
      </c>
      <c r="D1005" s="121">
        <v>0.21478122800380467</v>
      </c>
      <c r="E1005" s="121">
        <v>3.4686432430852121E-2</v>
      </c>
      <c r="F1005" s="121">
        <v>7.3500915931591334E-3</v>
      </c>
    </row>
    <row r="1006" spans="1:6" ht="15.75" outlineLevel="2" thickBot="1" x14ac:dyDescent="0.3">
      <c r="A1006" s="120" t="s">
        <v>974</v>
      </c>
      <c r="B1006" s="120" t="s">
        <v>223</v>
      </c>
      <c r="C1006" s="120" t="s">
        <v>841</v>
      </c>
      <c r="D1006" s="121">
        <v>0.44791872520069326</v>
      </c>
      <c r="E1006" s="121">
        <v>8.6752076494780658E-2</v>
      </c>
      <c r="F1006" s="121">
        <v>1.0316759404782491E-2</v>
      </c>
    </row>
    <row r="1007" spans="1:6" ht="15.75" outlineLevel="2" thickBot="1" x14ac:dyDescent="0.3">
      <c r="A1007" s="120" t="s">
        <v>974</v>
      </c>
      <c r="B1007" s="120" t="s">
        <v>224</v>
      </c>
      <c r="C1007" s="120" t="s">
        <v>842</v>
      </c>
      <c r="D1007" s="121">
        <v>5.6607601960990497</v>
      </c>
      <c r="E1007" s="121">
        <v>0.93515621869184207</v>
      </c>
      <c r="F1007" s="121">
        <v>0.1345442358285856</v>
      </c>
    </row>
    <row r="1008" spans="1:6" ht="15.75" outlineLevel="2" thickBot="1" x14ac:dyDescent="0.3">
      <c r="A1008" s="120" t="s">
        <v>974</v>
      </c>
      <c r="B1008" s="120" t="s">
        <v>225</v>
      </c>
      <c r="C1008" s="120" t="s">
        <v>843</v>
      </c>
      <c r="D1008" s="121">
        <v>7.9520045424349918E-4</v>
      </c>
      <c r="E1008" s="121">
        <v>1.8095386059429719E-4</v>
      </c>
      <c r="F1008" s="121">
        <v>4.1250580958891664E-5</v>
      </c>
    </row>
    <row r="1009" spans="1:6" ht="15.75" outlineLevel="2" thickBot="1" x14ac:dyDescent="0.3">
      <c r="A1009" s="120" t="s">
        <v>974</v>
      </c>
      <c r="B1009" s="120" t="s">
        <v>226</v>
      </c>
      <c r="C1009" s="120" t="s">
        <v>843</v>
      </c>
      <c r="D1009" s="121">
        <v>2.6935255782771495E-4</v>
      </c>
      <c r="E1009" s="121">
        <v>4.3344873777609326E-5</v>
      </c>
      <c r="F1009" s="121">
        <v>5.9768287317063444E-6</v>
      </c>
    </row>
    <row r="1010" spans="1:6" ht="15.75" outlineLevel="2" thickBot="1" x14ac:dyDescent="0.3">
      <c r="A1010" s="120" t="s">
        <v>974</v>
      </c>
      <c r="B1010" s="120" t="s">
        <v>227</v>
      </c>
      <c r="C1010" s="120" t="s">
        <v>844</v>
      </c>
      <c r="D1010" s="121">
        <v>21.611327556374825</v>
      </c>
      <c r="E1010" s="121">
        <v>6.1035691805255858</v>
      </c>
      <c r="F1010" s="121">
        <v>1.0345404078285048</v>
      </c>
    </row>
    <row r="1011" spans="1:6" ht="15.75" outlineLevel="2" thickBot="1" x14ac:dyDescent="0.3">
      <c r="A1011" s="120" t="s">
        <v>974</v>
      </c>
      <c r="B1011" s="120" t="s">
        <v>228</v>
      </c>
      <c r="C1011" s="120" t="s">
        <v>844</v>
      </c>
      <c r="D1011" s="121">
        <v>3.1112812359777733</v>
      </c>
      <c r="E1011" s="121">
        <v>0.75038671289472758</v>
      </c>
      <c r="F1011" s="121">
        <v>0.12173048229951065</v>
      </c>
    </row>
    <row r="1012" spans="1:6" ht="15.75" outlineLevel="2" thickBot="1" x14ac:dyDescent="0.3">
      <c r="A1012" s="120" t="s">
        <v>974</v>
      </c>
      <c r="B1012" s="120" t="s">
        <v>229</v>
      </c>
      <c r="C1012" s="120" t="s">
        <v>844</v>
      </c>
      <c r="D1012" s="121">
        <v>2.450828634420664</v>
      </c>
      <c r="E1012" s="121">
        <v>0.44406918733935863</v>
      </c>
      <c r="F1012" s="121">
        <v>6.3471378976371895E-2</v>
      </c>
    </row>
    <row r="1013" spans="1:6" ht="15.75" outlineLevel="2" thickBot="1" x14ac:dyDescent="0.3">
      <c r="A1013" s="120" t="s">
        <v>974</v>
      </c>
      <c r="B1013" s="120" t="s">
        <v>230</v>
      </c>
      <c r="C1013" s="120" t="s">
        <v>844</v>
      </c>
      <c r="D1013" s="121">
        <v>3.5831055441194484</v>
      </c>
      <c r="E1013" s="121">
        <v>0.5730206512491256</v>
      </c>
      <c r="F1013" s="121">
        <v>0.10507644998801959</v>
      </c>
    </row>
    <row r="1014" spans="1:6" ht="15.75" outlineLevel="2" thickBot="1" x14ac:dyDescent="0.3">
      <c r="A1014" s="120" t="s">
        <v>974</v>
      </c>
      <c r="B1014" s="120" t="s">
        <v>231</v>
      </c>
      <c r="C1014" s="120" t="s">
        <v>844</v>
      </c>
      <c r="D1014" s="121">
        <v>9.6401075972982531E-2</v>
      </c>
      <c r="E1014" s="121">
        <v>1.680298672223314E-2</v>
      </c>
      <c r="F1014" s="121">
        <v>3.6373434301814702E-3</v>
      </c>
    </row>
    <row r="1015" spans="1:6" ht="15.75" outlineLevel="2" thickBot="1" x14ac:dyDescent="0.3">
      <c r="A1015" s="120" t="s">
        <v>974</v>
      </c>
      <c r="B1015" s="120" t="s">
        <v>232</v>
      </c>
      <c r="C1015" s="120" t="s">
        <v>844</v>
      </c>
      <c r="D1015" s="121">
        <v>3.319134123422296E-2</v>
      </c>
      <c r="E1015" s="121">
        <v>6.1650583133666679E-3</v>
      </c>
      <c r="F1015" s="121">
        <v>8.6222490227876091E-4</v>
      </c>
    </row>
    <row r="1016" spans="1:6" ht="15.75" outlineLevel="2" thickBot="1" x14ac:dyDescent="0.3">
      <c r="A1016" s="120" t="s">
        <v>974</v>
      </c>
      <c r="B1016" s="120" t="s">
        <v>311</v>
      </c>
      <c r="C1016" s="120" t="s">
        <v>850</v>
      </c>
      <c r="D1016" s="121">
        <v>7.4946800111006864E-3</v>
      </c>
      <c r="E1016" s="121">
        <v>1.0751285958962358E-3</v>
      </c>
      <c r="F1016" s="121">
        <v>2.2753159991002663E-4</v>
      </c>
    </row>
    <row r="1017" spans="1:6" ht="15.75" outlineLevel="2" thickBot="1" x14ac:dyDescent="0.3">
      <c r="A1017" s="120" t="s">
        <v>974</v>
      </c>
      <c r="B1017" s="120" t="s">
        <v>202</v>
      </c>
      <c r="C1017" s="120" t="s">
        <v>838</v>
      </c>
      <c r="D1017" s="121">
        <v>1.0720422550849049E-3</v>
      </c>
      <c r="E1017" s="121">
        <v>2.8854919743154733E-5</v>
      </c>
      <c r="F1017" s="121">
        <v>3.0427887768907397E-5</v>
      </c>
    </row>
    <row r="1018" spans="1:6" ht="15.75" outlineLevel="2" thickBot="1" x14ac:dyDescent="0.3">
      <c r="A1018" s="120" t="s">
        <v>974</v>
      </c>
      <c r="B1018" s="120" t="s">
        <v>303</v>
      </c>
      <c r="C1018" s="120" t="s">
        <v>838</v>
      </c>
      <c r="D1018" s="121">
        <v>8.2725428743249364E-4</v>
      </c>
      <c r="E1018" s="121">
        <v>1.8657379604221727E-3</v>
      </c>
      <c r="F1018" s="121">
        <v>1.2054244656634181E-4</v>
      </c>
    </row>
    <row r="1019" spans="1:6" ht="15.75" outlineLevel="2" thickBot="1" x14ac:dyDescent="0.3">
      <c r="A1019" s="120" t="s">
        <v>974</v>
      </c>
      <c r="B1019" s="120" t="s">
        <v>233</v>
      </c>
      <c r="C1019" s="120" t="s">
        <v>838</v>
      </c>
      <c r="D1019" s="121">
        <v>8.9622164790351954E-5</v>
      </c>
      <c r="E1019" s="121">
        <v>1.4972620491894985E-5</v>
      </c>
      <c r="F1019" s="121">
        <v>2.0547494959797275E-6</v>
      </c>
    </row>
    <row r="1020" spans="1:6" ht="15.75" outlineLevel="1" thickBot="1" x14ac:dyDescent="0.3">
      <c r="A1020" s="123" t="s">
        <v>1851</v>
      </c>
      <c r="B1020" s="120"/>
      <c r="C1020" s="120"/>
      <c r="D1020" s="121">
        <f>SUBTOTAL(9,D814:D1019)</f>
        <v>23507.070333316504</v>
      </c>
      <c r="E1020" s="121">
        <f>SUBTOTAL(9,E814:E1019)</f>
        <v>1028.9076820862729</v>
      </c>
      <c r="F1020" s="121">
        <f>SUBTOTAL(9,F814:F1019)</f>
        <v>1495.2230759228969</v>
      </c>
    </row>
    <row r="1021" spans="1:6" ht="15.75" thickBot="1" x14ac:dyDescent="0.3">
      <c r="A1021" s="124" t="s">
        <v>725</v>
      </c>
      <c r="B1021" s="27"/>
      <c r="C1021" s="28"/>
      <c r="D1021" s="125">
        <f>SUBTOTAL(9,D3:D1019)</f>
        <v>80473.240864314415</v>
      </c>
      <c r="E1021" s="125">
        <f>SUBTOTAL(9,E3:E1019)</f>
        <v>3252.8213539812809</v>
      </c>
      <c r="F1021" s="125">
        <f>SUBTOTAL(9,F3:F1019)</f>
        <v>5451.4426735122051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tabSelected="1" workbookViewId="0"/>
  </sheetViews>
  <sheetFormatPr defaultRowHeight="15" outlineLevelRow="2" x14ac:dyDescent="0.25"/>
  <cols>
    <col min="1" max="1" width="12.140625" style="19" customWidth="1"/>
    <col min="2" max="2" width="12" style="20" customWidth="1"/>
    <col min="3" max="3" width="69.140625" style="20" customWidth="1"/>
    <col min="4" max="6" width="7.7109375" customWidth="1"/>
  </cols>
  <sheetData>
    <row r="1" spans="1:6" x14ac:dyDescent="0.25">
      <c r="A1" s="109" t="s">
        <v>712</v>
      </c>
      <c r="B1" s="110"/>
      <c r="C1" s="111"/>
      <c r="D1" s="111"/>
      <c r="E1" s="111"/>
      <c r="F1" s="111"/>
    </row>
    <row r="2" spans="1:6" ht="15.75" thickBot="1" x14ac:dyDescent="0.3">
      <c r="A2" s="112" t="s">
        <v>713</v>
      </c>
      <c r="B2" s="113" t="s">
        <v>714</v>
      </c>
      <c r="C2" s="113" t="s">
        <v>715</v>
      </c>
      <c r="D2" s="113" t="s">
        <v>0</v>
      </c>
      <c r="E2" s="113" t="s">
        <v>1</v>
      </c>
      <c r="F2" s="113" t="s">
        <v>2</v>
      </c>
    </row>
    <row r="3" spans="1:6" ht="15.75" customHeight="1" outlineLevel="2" thickBot="1" x14ac:dyDescent="0.3">
      <c r="A3" s="129" t="s">
        <v>1099</v>
      </c>
      <c r="B3" s="129" t="s">
        <v>6</v>
      </c>
      <c r="C3" s="129" t="s">
        <v>718</v>
      </c>
      <c r="D3" s="130">
        <v>4.8836909999999998</v>
      </c>
      <c r="E3" s="130">
        <v>2.6422500000000002E-2</v>
      </c>
      <c r="F3" s="130">
        <v>0.1554842988</v>
      </c>
    </row>
    <row r="4" spans="1:6" ht="15.75" customHeight="1" outlineLevel="2" thickBot="1" x14ac:dyDescent="0.3">
      <c r="A4" s="129" t="s">
        <v>1099</v>
      </c>
      <c r="B4" s="129" t="s">
        <v>1055</v>
      </c>
      <c r="C4" s="129" t="s">
        <v>1056</v>
      </c>
      <c r="D4" s="130">
        <v>0.34777328540071401</v>
      </c>
      <c r="E4" s="130">
        <v>1.8006489313413501</v>
      </c>
      <c r="F4" s="130">
        <v>2.6827302603606301E-2</v>
      </c>
    </row>
    <row r="5" spans="1:6" ht="15.75" customHeight="1" outlineLevel="2" thickBot="1" x14ac:dyDescent="0.3">
      <c r="A5" s="129" t="s">
        <v>1099</v>
      </c>
      <c r="B5" s="129" t="s">
        <v>1057</v>
      </c>
      <c r="C5" s="129" t="s">
        <v>1058</v>
      </c>
      <c r="D5" s="130">
        <v>10.2122267145993</v>
      </c>
      <c r="E5" s="130">
        <v>49.529351068658599</v>
      </c>
      <c r="F5" s="130">
        <v>0.55317269739639396</v>
      </c>
    </row>
    <row r="6" spans="1:6" ht="15.75" customHeight="1" outlineLevel="2" thickBot="1" x14ac:dyDescent="0.3">
      <c r="A6" s="129" t="s">
        <v>1099</v>
      </c>
      <c r="B6" s="129" t="s">
        <v>1059</v>
      </c>
      <c r="C6" s="129" t="s">
        <v>1060</v>
      </c>
      <c r="D6" s="130">
        <v>10.418346596840401</v>
      </c>
      <c r="E6" s="130">
        <v>85.655850958742107</v>
      </c>
      <c r="F6" s="130">
        <v>4.7274202484050498</v>
      </c>
    </row>
    <row r="7" spans="1:6" ht="15.75" customHeight="1" outlineLevel="2" thickBot="1" x14ac:dyDescent="0.3">
      <c r="A7" s="129" t="s">
        <v>1099</v>
      </c>
      <c r="B7" s="129" t="s">
        <v>1061</v>
      </c>
      <c r="C7" s="129" t="s">
        <v>1062</v>
      </c>
      <c r="D7" s="130">
        <v>24.251653403159601</v>
      </c>
      <c r="E7" s="130">
        <v>176.54414904125801</v>
      </c>
      <c r="F7" s="130">
        <v>13.172579751595</v>
      </c>
    </row>
    <row r="8" spans="1:6" ht="15.75" customHeight="1" outlineLevel="1" thickBot="1" x14ac:dyDescent="0.3">
      <c r="A8" s="131" t="s">
        <v>1154</v>
      </c>
      <c r="B8" s="129"/>
      <c r="C8" s="129"/>
      <c r="D8" s="130">
        <f>SUBTOTAL(9,D3:D7)</f>
        <v>50.113691000000017</v>
      </c>
      <c r="E8" s="130">
        <f>SUBTOTAL(9,E3:E7)</f>
        <v>313.55642250000005</v>
      </c>
      <c r="F8" s="130">
        <f>SUBTOTAL(9,F3:F7)</f>
        <v>18.635484298800051</v>
      </c>
    </row>
    <row r="9" spans="1:6" ht="15.75" customHeight="1" outlineLevel="2" thickBot="1" x14ac:dyDescent="0.3">
      <c r="A9" s="129" t="s">
        <v>1155</v>
      </c>
      <c r="B9" s="129" t="s">
        <v>4</v>
      </c>
      <c r="C9" s="129" t="s">
        <v>716</v>
      </c>
      <c r="D9" s="130">
        <v>12.2</v>
      </c>
      <c r="E9" s="130">
        <v>2.29</v>
      </c>
      <c r="F9" s="130">
        <v>6.7750000000000004</v>
      </c>
    </row>
    <row r="10" spans="1:6" ht="15.75" customHeight="1" outlineLevel="2" thickBot="1" x14ac:dyDescent="0.3">
      <c r="A10" s="129" t="s">
        <v>1155</v>
      </c>
      <c r="B10" s="129" t="s">
        <v>6</v>
      </c>
      <c r="C10" s="129" t="s">
        <v>718</v>
      </c>
      <c r="D10" s="130">
        <v>55.387674452600002</v>
      </c>
      <c r="E10" s="130">
        <v>0.29966695850000002</v>
      </c>
      <c r="F10" s="130">
        <v>1.7634026649976799</v>
      </c>
    </row>
    <row r="11" spans="1:6" ht="15.75" customHeight="1" outlineLevel="2" thickBot="1" x14ac:dyDescent="0.3">
      <c r="A11" s="129" t="s">
        <v>1155</v>
      </c>
      <c r="B11" s="129" t="s">
        <v>7</v>
      </c>
      <c r="C11" s="129" t="s">
        <v>719</v>
      </c>
      <c r="D11" s="130">
        <v>0.14065</v>
      </c>
      <c r="E11" s="130">
        <v>7.9000000000000001E-4</v>
      </c>
      <c r="F11" s="130">
        <v>6.1169379999999997E-3</v>
      </c>
    </row>
    <row r="12" spans="1:6" ht="15.75" customHeight="1" outlineLevel="2" thickBot="1" x14ac:dyDescent="0.3">
      <c r="A12" s="129" t="s">
        <v>1155</v>
      </c>
      <c r="B12" s="129" t="s">
        <v>1055</v>
      </c>
      <c r="C12" s="129" t="s">
        <v>1056</v>
      </c>
      <c r="D12" s="130">
        <v>6.5866152538013995E-4</v>
      </c>
      <c r="E12" s="130">
        <v>2.8063883597761199E-3</v>
      </c>
      <c r="F12" s="132"/>
    </row>
    <row r="13" spans="1:6" ht="15.75" customHeight="1" outlineLevel="2" thickBot="1" x14ac:dyDescent="0.3">
      <c r="A13" s="129" t="s">
        <v>1155</v>
      </c>
      <c r="B13" s="129" t="s">
        <v>1057</v>
      </c>
      <c r="C13" s="129" t="s">
        <v>1058</v>
      </c>
      <c r="D13" s="130">
        <v>1.9341338474619899E-2</v>
      </c>
      <c r="E13" s="130">
        <v>7.7193611640223897E-2</v>
      </c>
      <c r="F13" s="132"/>
    </row>
    <row r="14" spans="1:6" ht="15.75" customHeight="1" outlineLevel="2" thickBot="1" x14ac:dyDescent="0.3">
      <c r="A14" s="129" t="s">
        <v>1155</v>
      </c>
      <c r="B14" s="129" t="s">
        <v>1059</v>
      </c>
      <c r="C14" s="129" t="s">
        <v>1060</v>
      </c>
      <c r="D14" s="130">
        <v>1.2020013379683199E-2</v>
      </c>
      <c r="E14" s="130">
        <v>0.140472982121507</v>
      </c>
      <c r="F14" s="130">
        <v>5.2820337971006097E-3</v>
      </c>
    </row>
    <row r="15" spans="1:6" ht="15.75" customHeight="1" outlineLevel="2" thickBot="1" x14ac:dyDescent="0.3">
      <c r="A15" s="129" t="s">
        <v>1155</v>
      </c>
      <c r="B15" s="129" t="s">
        <v>1061</v>
      </c>
      <c r="C15" s="129" t="s">
        <v>1062</v>
      </c>
      <c r="D15" s="130">
        <v>2.79799866203168E-2</v>
      </c>
      <c r="E15" s="130">
        <v>0.289527017878493</v>
      </c>
      <c r="F15" s="130">
        <v>1.4717966202899399E-2</v>
      </c>
    </row>
    <row r="16" spans="1:6" ht="15.75" customHeight="1" outlineLevel="2" thickBot="1" x14ac:dyDescent="0.3">
      <c r="A16" s="129" t="s">
        <v>1155</v>
      </c>
      <c r="B16" s="129" t="s">
        <v>8</v>
      </c>
      <c r="C16" s="129" t="s">
        <v>720</v>
      </c>
      <c r="D16" s="130">
        <v>0.93848824627572802</v>
      </c>
      <c r="E16" s="130">
        <v>4.0184667997082704</v>
      </c>
      <c r="F16" s="130">
        <v>0.170742539337078</v>
      </c>
    </row>
    <row r="17" spans="1:6" ht="15.75" customHeight="1" outlineLevel="1" thickBot="1" x14ac:dyDescent="0.3">
      <c r="A17" s="133" t="s">
        <v>1237</v>
      </c>
      <c r="B17" s="129"/>
      <c r="C17" s="129"/>
      <c r="D17" s="130">
        <f>SUBTOTAL(9,D9:D16)</f>
        <v>68.726812698875719</v>
      </c>
      <c r="E17" s="130">
        <f>SUBTOTAL(9,E9:E16)</f>
        <v>7.1189237582082701</v>
      </c>
      <c r="F17" s="130">
        <f>SUBTOTAL(9,F9:F16)</f>
        <v>8.7352621423347596</v>
      </c>
    </row>
    <row r="18" spans="1:6" ht="15.75" customHeight="1" outlineLevel="2" thickBot="1" x14ac:dyDescent="0.3">
      <c r="A18" s="129" t="s">
        <v>1238</v>
      </c>
      <c r="B18" s="129" t="s">
        <v>4</v>
      </c>
      <c r="C18" s="129" t="s">
        <v>716</v>
      </c>
      <c r="D18" s="130">
        <v>49.481522548992601</v>
      </c>
      <c r="E18" s="130">
        <v>8.9402062297070106</v>
      </c>
      <c r="F18" s="130">
        <v>26.410043699181401</v>
      </c>
    </row>
    <row r="19" spans="1:6" ht="15.75" customHeight="1" outlineLevel="2" thickBot="1" x14ac:dyDescent="0.3">
      <c r="A19" s="129" t="s">
        <v>1238</v>
      </c>
      <c r="B19" s="129" t="s">
        <v>5</v>
      </c>
      <c r="C19" s="129" t="s">
        <v>717</v>
      </c>
      <c r="D19" s="130">
        <v>4.2950593638543602</v>
      </c>
      <c r="E19" s="130">
        <v>0.19317527052727301</v>
      </c>
      <c r="F19" s="130">
        <v>0.34960864860395302</v>
      </c>
    </row>
    <row r="20" spans="1:6" ht="15.75" customHeight="1" outlineLevel="2" thickBot="1" x14ac:dyDescent="0.3">
      <c r="A20" s="129" t="s">
        <v>1238</v>
      </c>
      <c r="B20" s="129" t="s">
        <v>6</v>
      </c>
      <c r="C20" s="129" t="s">
        <v>718</v>
      </c>
      <c r="D20" s="130">
        <v>421.89312593275599</v>
      </c>
      <c r="E20" s="130">
        <v>4.7122005753350704</v>
      </c>
      <c r="F20" s="130">
        <v>16.860077171059</v>
      </c>
    </row>
    <row r="21" spans="1:6" ht="15.75" customHeight="1" outlineLevel="2" thickBot="1" x14ac:dyDescent="0.3">
      <c r="A21" s="129" t="s">
        <v>1238</v>
      </c>
      <c r="B21" s="129" t="s">
        <v>7</v>
      </c>
      <c r="C21" s="129" t="s">
        <v>719</v>
      </c>
      <c r="D21" s="130">
        <v>35.875379833797297</v>
      </c>
      <c r="E21" s="130">
        <v>0.201714435930652</v>
      </c>
      <c r="F21" s="130">
        <v>1.5604253750555399</v>
      </c>
    </row>
    <row r="22" spans="1:6" ht="15.75" customHeight="1" outlineLevel="2" thickBot="1" x14ac:dyDescent="0.3">
      <c r="A22" s="129" t="s">
        <v>1238</v>
      </c>
      <c r="B22" s="129" t="s">
        <v>8</v>
      </c>
      <c r="C22" s="129" t="s">
        <v>720</v>
      </c>
      <c r="D22" s="130">
        <v>37.921229085848701</v>
      </c>
      <c r="E22" s="130">
        <v>162.37305122396199</v>
      </c>
      <c r="F22" s="130">
        <v>6.89914548700549</v>
      </c>
    </row>
    <row r="23" spans="1:6" ht="15.75" customHeight="1" outlineLevel="2" thickBot="1" x14ac:dyDescent="0.3">
      <c r="A23" s="129" t="s">
        <v>1238</v>
      </c>
      <c r="B23" s="129" t="s">
        <v>723</v>
      </c>
      <c r="C23" s="129" t="s">
        <v>724</v>
      </c>
      <c r="D23" s="130">
        <v>2.6013107035666101</v>
      </c>
      <c r="E23" s="130">
        <v>11.138424737327</v>
      </c>
      <c r="F23" s="130">
        <v>0.47326580476021402</v>
      </c>
    </row>
    <row r="24" spans="1:6" ht="15.75" customHeight="1" outlineLevel="2" thickBot="1" x14ac:dyDescent="0.3">
      <c r="A24" s="129" t="s">
        <v>1238</v>
      </c>
      <c r="B24" s="129" t="s">
        <v>1858</v>
      </c>
      <c r="C24" s="129" t="s">
        <v>1859</v>
      </c>
      <c r="D24" s="130">
        <v>0.78820451771237499</v>
      </c>
      <c r="E24" s="130">
        <v>3.3749742720556899</v>
      </c>
      <c r="F24" s="130">
        <v>0.14340088051739799</v>
      </c>
    </row>
    <row r="25" spans="1:6" ht="15.75" customHeight="1" outlineLevel="2" thickBot="1" x14ac:dyDescent="0.3">
      <c r="A25" s="129" t="s">
        <v>1238</v>
      </c>
      <c r="B25" s="129" t="s">
        <v>9</v>
      </c>
      <c r="C25" s="129" t="s">
        <v>721</v>
      </c>
      <c r="D25" s="130">
        <v>16.997912513250899</v>
      </c>
      <c r="E25" s="130">
        <v>72.782528039010202</v>
      </c>
      <c r="F25" s="130">
        <v>3.0924913097838398</v>
      </c>
    </row>
    <row r="26" spans="1:6" ht="15.75" customHeight="1" outlineLevel="2" thickBot="1" x14ac:dyDescent="0.3">
      <c r="A26" s="129" t="s">
        <v>1238</v>
      </c>
      <c r="B26" s="129" t="s">
        <v>10</v>
      </c>
      <c r="C26" s="129" t="s">
        <v>722</v>
      </c>
      <c r="D26" s="130">
        <v>5.63880863565885</v>
      </c>
      <c r="E26" s="130">
        <v>41.7599431602575</v>
      </c>
      <c r="F26" s="130">
        <v>2.5188543579779799</v>
      </c>
    </row>
    <row r="27" spans="1:6" ht="15.75" customHeight="1" outlineLevel="1" thickBot="1" x14ac:dyDescent="0.3">
      <c r="A27" s="133" t="s">
        <v>1395</v>
      </c>
      <c r="B27" s="129"/>
      <c r="C27" s="129"/>
      <c r="D27" s="130">
        <f>SUBTOTAL(9,D18:D26)</f>
        <v>575.49255313543767</v>
      </c>
      <c r="E27" s="130">
        <f>SUBTOTAL(9,E18:E26)</f>
        <v>305.47621794411236</v>
      </c>
      <c r="F27" s="130">
        <f>SUBTOTAL(9,F18:F26)</f>
        <v>58.307312733944812</v>
      </c>
    </row>
    <row r="28" spans="1:6" ht="15.75" customHeight="1" outlineLevel="2" thickBot="1" x14ac:dyDescent="0.3">
      <c r="A28" s="129" t="s">
        <v>1396</v>
      </c>
      <c r="B28" s="129" t="s">
        <v>6</v>
      </c>
      <c r="C28" s="129" t="s">
        <v>718</v>
      </c>
      <c r="D28" s="130">
        <v>152.16638057</v>
      </c>
      <c r="E28" s="130">
        <v>0.82327407500000005</v>
      </c>
      <c r="F28" s="130">
        <v>4.8445904918759997</v>
      </c>
    </row>
    <row r="29" spans="1:6" ht="15.75" customHeight="1" outlineLevel="2" thickBot="1" x14ac:dyDescent="0.3">
      <c r="A29" s="129" t="s">
        <v>1396</v>
      </c>
      <c r="B29" s="129" t="s">
        <v>7</v>
      </c>
      <c r="C29" s="129" t="s">
        <v>719</v>
      </c>
      <c r="D29" s="130">
        <v>58.651049999999998</v>
      </c>
      <c r="E29" s="130">
        <v>0.32943</v>
      </c>
      <c r="F29" s="130">
        <v>2.550763146</v>
      </c>
    </row>
    <row r="30" spans="1:6" ht="15.75" customHeight="1" outlineLevel="2" thickBot="1" x14ac:dyDescent="0.3">
      <c r="A30" s="129" t="s">
        <v>1396</v>
      </c>
      <c r="B30" s="129" t="s">
        <v>1055</v>
      </c>
      <c r="C30" s="129" t="s">
        <v>1056</v>
      </c>
      <c r="D30" s="130">
        <v>7.9039383045616807E-3</v>
      </c>
      <c r="E30" s="130">
        <v>4.0692631216753698E-2</v>
      </c>
      <c r="F30" s="130">
        <v>4.6253970006217699E-4</v>
      </c>
    </row>
    <row r="31" spans="1:6" ht="15.75" customHeight="1" outlineLevel="2" thickBot="1" x14ac:dyDescent="0.3">
      <c r="A31" s="129" t="s">
        <v>1396</v>
      </c>
      <c r="B31" s="129" t="s">
        <v>1057</v>
      </c>
      <c r="C31" s="129" t="s">
        <v>1058</v>
      </c>
      <c r="D31" s="130">
        <v>0.23209606169543801</v>
      </c>
      <c r="E31" s="130">
        <v>1.11930736878325</v>
      </c>
      <c r="F31" s="130">
        <v>9.5374602999378204E-3</v>
      </c>
    </row>
    <row r="32" spans="1:6" ht="15.75" customHeight="1" outlineLevel="2" thickBot="1" x14ac:dyDescent="0.3">
      <c r="A32" s="129" t="s">
        <v>1396</v>
      </c>
      <c r="B32" s="129" t="s">
        <v>8</v>
      </c>
      <c r="C32" s="129" t="s">
        <v>720</v>
      </c>
      <c r="D32" s="130">
        <v>32.555340803770001</v>
      </c>
      <c r="E32" s="130">
        <v>139.397117323835</v>
      </c>
      <c r="F32" s="130">
        <v>5.9229101481858804</v>
      </c>
    </row>
    <row r="33" spans="1:6" ht="15.75" customHeight="1" outlineLevel="2" thickBot="1" x14ac:dyDescent="0.3">
      <c r="A33" s="129" t="s">
        <v>1396</v>
      </c>
      <c r="B33" s="129" t="s">
        <v>1858</v>
      </c>
      <c r="C33" s="129" t="s">
        <v>1859</v>
      </c>
      <c r="D33" s="130">
        <v>1.42718065858246</v>
      </c>
      <c r="E33" s="130">
        <v>6.1109748752403901</v>
      </c>
      <c r="F33" s="130">
        <v>0.259652106146398</v>
      </c>
    </row>
    <row r="34" spans="1:6" ht="15.75" customHeight="1" outlineLevel="2" thickBot="1" x14ac:dyDescent="0.3">
      <c r="A34" s="129" t="s">
        <v>1396</v>
      </c>
      <c r="B34" s="129" t="s">
        <v>9</v>
      </c>
      <c r="C34" s="129" t="s">
        <v>721</v>
      </c>
      <c r="D34" s="130">
        <v>26.346764395539001</v>
      </c>
      <c r="E34" s="130">
        <v>112.81291846046599</v>
      </c>
      <c r="F34" s="130">
        <v>4.7933615301649501</v>
      </c>
    </row>
    <row r="35" spans="1:6" ht="15.75" customHeight="1" outlineLevel="2" thickBot="1" x14ac:dyDescent="0.3">
      <c r="A35" s="129" t="s">
        <v>1396</v>
      </c>
      <c r="B35" s="129" t="s">
        <v>10</v>
      </c>
      <c r="C35" s="129" t="s">
        <v>722</v>
      </c>
      <c r="D35" s="130">
        <v>0.72758821105275495</v>
      </c>
      <c r="E35" s="130">
        <v>5.3883797626138703</v>
      </c>
      <c r="F35" s="130">
        <v>0.325013465545546</v>
      </c>
    </row>
    <row r="36" spans="1:6" ht="15.75" customHeight="1" outlineLevel="1" thickBot="1" x14ac:dyDescent="0.3">
      <c r="A36" s="133" t="s">
        <v>1576</v>
      </c>
      <c r="B36" s="129"/>
      <c r="C36" s="129"/>
      <c r="D36" s="130">
        <f>SUBTOTAL(9,D28:D35)</f>
        <v>272.11430463894425</v>
      </c>
      <c r="E36" s="130">
        <f>SUBTOTAL(9,E28:E35)</f>
        <v>266.02209449715525</v>
      </c>
      <c r="F36" s="130">
        <f>SUBTOTAL(9,F28:F35)</f>
        <v>18.706290887918772</v>
      </c>
    </row>
    <row r="37" spans="1:6" ht="15.75" customHeight="1" outlineLevel="2" thickBot="1" x14ac:dyDescent="0.3">
      <c r="A37" s="129" t="s">
        <v>974</v>
      </c>
      <c r="B37" s="129" t="s">
        <v>4</v>
      </c>
      <c r="C37" s="129" t="s">
        <v>716</v>
      </c>
      <c r="D37" s="130">
        <v>4.8629199999999999</v>
      </c>
      <c r="E37" s="130">
        <v>0.91279399999999999</v>
      </c>
      <c r="F37" s="130">
        <v>2.7005150000000002</v>
      </c>
    </row>
    <row r="38" spans="1:6" ht="15.75" customHeight="1" outlineLevel="2" thickBot="1" x14ac:dyDescent="0.3">
      <c r="A38" s="129" t="s">
        <v>974</v>
      </c>
      <c r="B38" s="129" t="s">
        <v>6</v>
      </c>
      <c r="C38" s="129" t="s">
        <v>718</v>
      </c>
      <c r="D38" s="130">
        <v>137.77113969300001</v>
      </c>
      <c r="E38" s="130">
        <v>0.74539071749999997</v>
      </c>
      <c r="F38" s="130">
        <v>4.3862826395123999</v>
      </c>
    </row>
    <row r="39" spans="1:6" ht="15.75" customHeight="1" outlineLevel="2" thickBot="1" x14ac:dyDescent="0.3">
      <c r="A39" s="129" t="s">
        <v>974</v>
      </c>
      <c r="B39" s="129" t="s">
        <v>7</v>
      </c>
      <c r="C39" s="129" t="s">
        <v>719</v>
      </c>
      <c r="D39" s="130">
        <v>2.6104639999999999</v>
      </c>
      <c r="E39" s="130">
        <v>1.4662400000000001E-2</v>
      </c>
      <c r="F39" s="130">
        <v>0.11353036928</v>
      </c>
    </row>
    <row r="40" spans="1:6" ht="15.75" customHeight="1" outlineLevel="2" thickBot="1" x14ac:dyDescent="0.3">
      <c r="A40" s="129" t="s">
        <v>974</v>
      </c>
      <c r="B40" s="129" t="s">
        <v>1055</v>
      </c>
      <c r="C40" s="129" t="s">
        <v>1056</v>
      </c>
      <c r="D40" s="132"/>
      <c r="E40" s="130">
        <v>7.0159708994402996E-4</v>
      </c>
      <c r="F40" s="132"/>
    </row>
    <row r="41" spans="1:6" ht="15.75" customHeight="1" outlineLevel="2" thickBot="1" x14ac:dyDescent="0.3">
      <c r="A41" s="129" t="s">
        <v>974</v>
      </c>
      <c r="B41" s="129" t="s">
        <v>1057</v>
      </c>
      <c r="C41" s="129" t="s">
        <v>1058</v>
      </c>
      <c r="D41" s="132"/>
      <c r="E41" s="130">
        <v>1.9298402910055999E-2</v>
      </c>
      <c r="F41" s="132"/>
    </row>
    <row r="42" spans="1:6" ht="15.75" customHeight="1" outlineLevel="2" thickBot="1" x14ac:dyDescent="0.3">
      <c r="A42" s="129" t="s">
        <v>974</v>
      </c>
      <c r="B42" s="129" t="s">
        <v>1059</v>
      </c>
      <c r="C42" s="129" t="s">
        <v>1060</v>
      </c>
      <c r="D42" s="130">
        <v>3.0050033449207998E-3</v>
      </c>
      <c r="E42" s="130">
        <v>3.26681353770946E-2</v>
      </c>
      <c r="F42" s="132"/>
    </row>
    <row r="43" spans="1:6" ht="15.75" customHeight="1" outlineLevel="2" thickBot="1" x14ac:dyDescent="0.3">
      <c r="A43" s="129" t="s">
        <v>974</v>
      </c>
      <c r="B43" s="129" t="s">
        <v>1061</v>
      </c>
      <c r="C43" s="129" t="s">
        <v>1062</v>
      </c>
      <c r="D43" s="130">
        <v>6.9949966550791999E-3</v>
      </c>
      <c r="E43" s="130">
        <v>6.7331864622905399E-2</v>
      </c>
      <c r="F43" s="132"/>
    </row>
    <row r="44" spans="1:6" ht="15.75" customHeight="1" outlineLevel="2" thickBot="1" x14ac:dyDescent="0.3">
      <c r="A44" s="129" t="s">
        <v>974</v>
      </c>
      <c r="B44" s="129" t="s">
        <v>8</v>
      </c>
      <c r="C44" s="129" t="s">
        <v>720</v>
      </c>
      <c r="D44" s="130">
        <v>18.184009502804699</v>
      </c>
      <c r="E44" s="130">
        <v>77.861218574208706</v>
      </c>
      <c r="F44" s="130">
        <v>3.3082821976294001</v>
      </c>
    </row>
    <row r="45" spans="1:6" ht="15.75" customHeight="1" outlineLevel="2" thickBot="1" x14ac:dyDescent="0.3">
      <c r="A45" s="129" t="s">
        <v>974</v>
      </c>
      <c r="B45" s="129" t="s">
        <v>9</v>
      </c>
      <c r="C45" s="129" t="s">
        <v>721</v>
      </c>
      <c r="D45" s="130">
        <v>25.4968687698764</v>
      </c>
      <c r="E45" s="130">
        <v>109.17379205851501</v>
      </c>
      <c r="F45" s="130">
        <v>4.6387369646757604</v>
      </c>
    </row>
    <row r="46" spans="1:6" ht="15.75" customHeight="1" outlineLevel="1" thickBot="1" x14ac:dyDescent="0.3">
      <c r="A46" s="133" t="s">
        <v>1851</v>
      </c>
      <c r="B46" s="129"/>
      <c r="C46" s="129"/>
      <c r="D46" s="130">
        <f>SUBTOTAL(9,D37:D45)</f>
        <v>188.93540196568114</v>
      </c>
      <c r="E46" s="130">
        <f>SUBTOTAL(9,E37:E45)</f>
        <v>188.8278577502237</v>
      </c>
      <c r="F46" s="130">
        <f>SUBTOTAL(9,F37:F45)</f>
        <v>15.147347171097561</v>
      </c>
    </row>
    <row r="47" spans="1:6" ht="15.75" outlineLevel="1" thickBot="1" x14ac:dyDescent="0.3">
      <c r="A47" s="134" t="s">
        <v>725</v>
      </c>
      <c r="B47" s="135"/>
      <c r="C47" s="136"/>
      <c r="D47" s="119">
        <f>SUBTOTAL(9,D3:D46)</f>
        <v>1155.3827634389388</v>
      </c>
      <c r="E47" s="119">
        <f>SUBTOTAL(9,E3:E46)</f>
        <v>1081.0015164496995</v>
      </c>
      <c r="F47" s="119">
        <f>SUBTOTAL(9,F3:F46)</f>
        <v>119.53169723409597</v>
      </c>
    </row>
  </sheetData>
  <sheetProtection algorithmName="SHA-512" hashValue="O6kIakdf4ZTKXkxWVpfoYJqbVnaMoATkKKR5fLTfPwar2hMqmhkozcCzDkxM0COjSUumYVCeVuRCi2302g4sOA==" saltValue="Lk3rVhH8G+dCWta3d2B4Qw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33"/>
  <sheetViews>
    <sheetView workbookViewId="0">
      <selection activeCell="E7" sqref="E7:E11"/>
    </sheetView>
  </sheetViews>
  <sheetFormatPr defaultRowHeight="15" x14ac:dyDescent="0.25"/>
  <cols>
    <col min="1" max="1" width="22.85546875" customWidth="1"/>
    <col min="2" max="2" width="8.85546875" customWidth="1"/>
    <col min="3" max="3" width="14" customWidth="1"/>
    <col min="4" max="4" width="16" customWidth="1"/>
    <col min="5" max="6" width="12" customWidth="1"/>
    <col min="7" max="7" width="12.85546875" customWidth="1"/>
    <col min="8" max="10" width="9.28515625" bestFit="1" customWidth="1"/>
  </cols>
  <sheetData>
    <row r="2" spans="1:10" x14ac:dyDescent="0.25">
      <c r="A2" s="1" t="s">
        <v>323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324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/>
    <row r="5" spans="1:10" x14ac:dyDescent="0.25">
      <c r="A5" s="254" t="s">
        <v>318</v>
      </c>
      <c r="B5" s="30" t="s">
        <v>2</v>
      </c>
      <c r="C5" s="31" t="s">
        <v>319</v>
      </c>
      <c r="D5" s="175" t="s">
        <v>0</v>
      </c>
      <c r="E5" s="31" t="s">
        <v>2</v>
      </c>
      <c r="F5" s="31" t="s">
        <v>319</v>
      </c>
      <c r="G5" s="31" t="s">
        <v>0</v>
      </c>
    </row>
    <row r="6" spans="1:10" ht="15.75" thickBot="1" x14ac:dyDescent="0.3">
      <c r="A6" s="255"/>
      <c r="B6" s="32" t="s">
        <v>322</v>
      </c>
      <c r="C6" s="33" t="s">
        <v>322</v>
      </c>
      <c r="D6" s="176" t="s">
        <v>322</v>
      </c>
      <c r="E6" s="33" t="s">
        <v>320</v>
      </c>
      <c r="F6" s="33" t="s">
        <v>320</v>
      </c>
      <c r="G6" s="33" t="s">
        <v>320</v>
      </c>
    </row>
    <row r="7" spans="1:10" ht="15.75" thickBot="1" x14ac:dyDescent="0.3">
      <c r="A7" s="140" t="s">
        <v>1093</v>
      </c>
      <c r="B7" s="35">
        <f>D17</f>
        <v>1.0728836355874478</v>
      </c>
      <c r="C7" s="36">
        <f>F17</f>
        <v>1.542649599452482</v>
      </c>
      <c r="D7" s="34">
        <f>G17</f>
        <v>11.32</v>
      </c>
      <c r="E7" s="34">
        <f>D27</f>
        <v>353.22666051739145</v>
      </c>
      <c r="F7" s="34">
        <f>F27</f>
        <v>577.03186141458468</v>
      </c>
      <c r="G7" s="34">
        <f>G27</f>
        <v>3737.380525422851</v>
      </c>
    </row>
    <row r="8" spans="1:10" ht="15.75" thickBot="1" x14ac:dyDescent="0.3">
      <c r="A8" s="140" t="s">
        <v>1094</v>
      </c>
      <c r="B8" s="35">
        <f t="shared" ref="B8:B11" si="0">D18</f>
        <v>1.749037689171286</v>
      </c>
      <c r="C8" s="36">
        <f t="shared" ref="C8:C11" si="1">F18</f>
        <v>2.7044847683873741</v>
      </c>
      <c r="D8" s="34">
        <f t="shared" ref="D8:D11" si="2">G18</f>
        <v>19.2</v>
      </c>
      <c r="E8" s="34">
        <f t="shared" ref="E8:E11" si="3">D28</f>
        <v>577.0650235180791</v>
      </c>
      <c r="F8" s="34">
        <f t="shared" ref="F8:G11" si="4">F28</f>
        <v>1010.1280178185311</v>
      </c>
      <c r="G8" s="34">
        <f t="shared" si="4"/>
        <v>6281.9389171441562</v>
      </c>
    </row>
    <row r="9" spans="1:10" ht="15.75" thickBot="1" x14ac:dyDescent="0.3">
      <c r="A9" s="140" t="s">
        <v>1095</v>
      </c>
      <c r="B9" s="35">
        <f t="shared" si="0"/>
        <v>3.2792370928239158</v>
      </c>
      <c r="C9" s="36">
        <f t="shared" si="1"/>
        <v>7.3519805186417324</v>
      </c>
      <c r="D9" s="34">
        <f t="shared" si="2"/>
        <v>51.32</v>
      </c>
      <c r="E9" s="34">
        <f t="shared" si="3"/>
        <v>1077.76784243923</v>
      </c>
      <c r="F9" s="34">
        <f t="shared" si="4"/>
        <v>2790.3454032405402</v>
      </c>
      <c r="G9" s="34">
        <f t="shared" si="4"/>
        <v>15723.958296612996</v>
      </c>
    </row>
    <row r="10" spans="1:10" ht="15.75" thickBot="1" x14ac:dyDescent="0.3">
      <c r="A10" s="140" t="s">
        <v>1096</v>
      </c>
      <c r="B10" s="35">
        <f t="shared" si="0"/>
        <v>8.2515570386895529</v>
      </c>
      <c r="C10" s="36">
        <f t="shared" si="1"/>
        <v>14.458708934656107</v>
      </c>
      <c r="D10" s="34">
        <f t="shared" si="2"/>
        <v>110</v>
      </c>
      <c r="E10" s="34">
        <f t="shared" si="3"/>
        <v>2732.3414187423773</v>
      </c>
      <c r="F10" s="34">
        <f t="shared" si="4"/>
        <v>5426.8956921183781</v>
      </c>
      <c r="G10" s="34">
        <f t="shared" si="4"/>
        <v>34874.953326690309</v>
      </c>
    </row>
    <row r="11" spans="1:10" ht="15.75" thickBot="1" x14ac:dyDescent="0.3">
      <c r="A11" s="140" t="s">
        <v>1860</v>
      </c>
      <c r="B11" s="35">
        <f t="shared" si="0"/>
        <v>9.4953244753442441</v>
      </c>
      <c r="C11" s="36">
        <f t="shared" si="1"/>
        <v>19.207412200305338</v>
      </c>
      <c r="D11" s="34">
        <f t="shared" si="2"/>
        <v>143.66</v>
      </c>
      <c r="E11" s="34">
        <f t="shared" si="3"/>
        <v>3116.0853952898256</v>
      </c>
      <c r="F11" s="34">
        <f t="shared" si="4"/>
        <v>7165.9192433045182</v>
      </c>
      <c r="G11" s="34">
        <f t="shared" si="4"/>
        <v>43746.643675793523</v>
      </c>
    </row>
    <row r="12" spans="1:10" ht="15.75" thickBot="1" x14ac:dyDescent="0.3">
      <c r="A12" s="29" t="s">
        <v>321</v>
      </c>
      <c r="B12" s="177">
        <f t="shared" ref="B12:G12" si="5">SUM(B7:B11)</f>
        <v>23.848039931616448</v>
      </c>
      <c r="C12" s="177">
        <f t="shared" si="5"/>
        <v>45.26523602144303</v>
      </c>
      <c r="D12" s="177">
        <f t="shared" si="5"/>
        <v>335.5</v>
      </c>
      <c r="E12" s="177">
        <f t="shared" si="5"/>
        <v>7856.4863405069027</v>
      </c>
      <c r="F12" s="177">
        <f t="shared" si="5"/>
        <v>16970.320217896551</v>
      </c>
      <c r="G12" s="177">
        <f t="shared" si="5"/>
        <v>104364.87474166384</v>
      </c>
    </row>
    <row r="15" spans="1:10" ht="15.75" thickBot="1" x14ac:dyDescent="0.3">
      <c r="A15" s="174" t="s">
        <v>1862</v>
      </c>
      <c r="B15" s="174" t="s">
        <v>1862</v>
      </c>
      <c r="C15" s="174" t="s">
        <v>1862</v>
      </c>
      <c r="D15" s="174" t="s">
        <v>1862</v>
      </c>
      <c r="E15" s="174" t="s">
        <v>1862</v>
      </c>
      <c r="F15" s="174" t="s">
        <v>1862</v>
      </c>
      <c r="G15" s="174" t="s">
        <v>1862</v>
      </c>
    </row>
    <row r="16" spans="1:10" ht="16.5" thickTop="1" thickBot="1" x14ac:dyDescent="0.3">
      <c r="A16" s="137" t="s">
        <v>910</v>
      </c>
      <c r="B16" s="138" t="s">
        <v>911</v>
      </c>
      <c r="C16" s="150" t="s">
        <v>912</v>
      </c>
      <c r="D16" s="151" t="s">
        <v>915</v>
      </c>
      <c r="E16" s="139" t="s">
        <v>914</v>
      </c>
      <c r="F16" s="154" t="s">
        <v>319</v>
      </c>
      <c r="G16" s="159" t="s">
        <v>0</v>
      </c>
    </row>
    <row r="17" spans="1:7" ht="15.75" thickTop="1" x14ac:dyDescent="0.25">
      <c r="A17" s="140" t="s">
        <v>1093</v>
      </c>
      <c r="B17" s="141">
        <v>2.2540098091808001</v>
      </c>
      <c r="C17" s="149">
        <v>8.8922509731031704E-2</v>
      </c>
      <c r="D17" s="152">
        <v>1.0728836355874478</v>
      </c>
      <c r="E17" s="142">
        <v>1.1618061453184796</v>
      </c>
      <c r="F17" s="155">
        <v>1.542649599452482</v>
      </c>
      <c r="G17" s="157">
        <v>11.32</v>
      </c>
    </row>
    <row r="18" spans="1:7" x14ac:dyDescent="0.25">
      <c r="A18" s="140" t="s">
        <v>1094</v>
      </c>
      <c r="B18" s="141">
        <v>3.9121224349541999</v>
      </c>
      <c r="C18" s="149">
        <v>0.14953512400884383</v>
      </c>
      <c r="D18" s="152">
        <v>1.749037689171286</v>
      </c>
      <c r="E18" s="142">
        <v>1.8985728131801298</v>
      </c>
      <c r="F18" s="155">
        <v>2.7044847683873741</v>
      </c>
      <c r="G18" s="157">
        <v>19.2</v>
      </c>
    </row>
    <row r="19" spans="1:7" x14ac:dyDescent="0.25">
      <c r="A19" s="140" t="s">
        <v>1095</v>
      </c>
      <c r="B19" s="141">
        <v>9.578844998730899</v>
      </c>
      <c r="C19" s="149">
        <v>0.37552533101423635</v>
      </c>
      <c r="D19" s="152">
        <v>3.2792370928239158</v>
      </c>
      <c r="E19" s="142">
        <v>3.654762423838152</v>
      </c>
      <c r="F19" s="155">
        <v>7.3519805186417324</v>
      </c>
      <c r="G19" s="157">
        <v>51.32</v>
      </c>
    </row>
    <row r="20" spans="1:7" x14ac:dyDescent="0.25">
      <c r="A20" s="140" t="s">
        <v>1096</v>
      </c>
      <c r="B20" s="141">
        <v>23.299089261858001</v>
      </c>
      <c r="C20" s="149">
        <v>0.75468212413369939</v>
      </c>
      <c r="D20" s="152">
        <v>8.2515570386895529</v>
      </c>
      <c r="E20" s="142">
        <v>9.0062391628232525</v>
      </c>
      <c r="F20" s="155">
        <v>14.458708934656107</v>
      </c>
      <c r="G20" s="157">
        <v>110</v>
      </c>
    </row>
    <row r="21" spans="1:7" x14ac:dyDescent="0.25">
      <c r="A21" s="140" t="s">
        <v>1860</v>
      </c>
      <c r="B21" s="141">
        <v>27.721868717723002</v>
      </c>
      <c r="C21" s="149">
        <v>1.0919083118958757</v>
      </c>
      <c r="D21" s="152">
        <v>9.4953244753442441</v>
      </c>
      <c r="E21" s="142">
        <v>10.58723278724012</v>
      </c>
      <c r="F21" s="155">
        <v>19.207412200305338</v>
      </c>
      <c r="G21" s="157">
        <v>143.66</v>
      </c>
    </row>
    <row r="22" spans="1:7" x14ac:dyDescent="0.25">
      <c r="A22" s="143"/>
      <c r="B22" s="144"/>
      <c r="C22" s="144"/>
      <c r="D22" s="144"/>
      <c r="E22" s="144"/>
      <c r="F22" s="145"/>
    </row>
    <row r="23" spans="1:7" x14ac:dyDescent="0.25">
      <c r="A23" s="147" t="s">
        <v>1861</v>
      </c>
      <c r="B23" s="148">
        <f>+B17+B18+B19+B20+B21</f>
        <v>66.765935222446899</v>
      </c>
      <c r="C23" s="148">
        <f>+C17+C18+C19+C20+C21</f>
        <v>2.4605734007836872</v>
      </c>
      <c r="D23" s="153">
        <f>+D17+D18+D19+D20+D21</f>
        <v>23.848039931616448</v>
      </c>
      <c r="E23" s="148">
        <f>+E17+E18+E19+E20+E21</f>
        <v>26.308613332400135</v>
      </c>
      <c r="F23" s="156">
        <f>+F17+F18+F19+F20+F21</f>
        <v>45.26523602144303</v>
      </c>
      <c r="G23" s="158">
        <f>SUM(G17,G18,G19,G20,G21)</f>
        <v>335.5</v>
      </c>
    </row>
    <row r="25" spans="1:7" ht="15.75" thickBot="1" x14ac:dyDescent="0.3">
      <c r="A25" s="174" t="s">
        <v>1863</v>
      </c>
      <c r="B25" s="174" t="s">
        <v>1863</v>
      </c>
      <c r="C25" s="174" t="s">
        <v>1863</v>
      </c>
      <c r="D25" s="174" t="s">
        <v>1863</v>
      </c>
      <c r="E25" s="174" t="s">
        <v>1863</v>
      </c>
      <c r="F25" s="174" t="s">
        <v>1863</v>
      </c>
      <c r="G25" s="174" t="s">
        <v>1863</v>
      </c>
    </row>
    <row r="26" spans="1:7" ht="16.5" thickTop="1" thickBot="1" x14ac:dyDescent="0.3">
      <c r="A26" s="137" t="s">
        <v>910</v>
      </c>
      <c r="B26" s="160" t="s">
        <v>911</v>
      </c>
      <c r="C26" s="171" t="s">
        <v>912</v>
      </c>
      <c r="D26" s="166" t="s">
        <v>913</v>
      </c>
      <c r="E26" s="172" t="s">
        <v>914</v>
      </c>
      <c r="F26" s="167" t="s">
        <v>319</v>
      </c>
      <c r="G26" s="166" t="s">
        <v>0</v>
      </c>
    </row>
    <row r="27" spans="1:7" ht="15.75" thickTop="1" x14ac:dyDescent="0.25">
      <c r="A27" s="146" t="s">
        <v>1093</v>
      </c>
      <c r="B27" s="161">
        <v>760.01849823405894</v>
      </c>
      <c r="C27" s="170">
        <v>30.294063148641129</v>
      </c>
      <c r="D27" s="155">
        <v>353.22666051739145</v>
      </c>
      <c r="E27" s="142">
        <v>383.52072366603261</v>
      </c>
      <c r="F27" s="168">
        <v>577.03186141458468</v>
      </c>
      <c r="G27" s="169">
        <v>3737.380525422851</v>
      </c>
    </row>
    <row r="28" spans="1:7" x14ac:dyDescent="0.25">
      <c r="A28" s="146" t="s">
        <v>1094</v>
      </c>
      <c r="B28" s="161">
        <v>1318.9661833728251</v>
      </c>
      <c r="C28" s="170">
        <v>50.573768227374629</v>
      </c>
      <c r="D28" s="155">
        <v>577.0650235180791</v>
      </c>
      <c r="E28" s="142">
        <v>627.63879174545366</v>
      </c>
      <c r="F28" s="168">
        <v>1010.1280178185311</v>
      </c>
      <c r="G28" s="169">
        <v>6281.9389171441562</v>
      </c>
    </row>
    <row r="29" spans="1:7" x14ac:dyDescent="0.25">
      <c r="A29" s="146" t="s">
        <v>1095</v>
      </c>
      <c r="B29" s="161">
        <v>3259.9010677618398</v>
      </c>
      <c r="C29" s="170">
        <v>127.78759818527392</v>
      </c>
      <c r="D29" s="155">
        <v>1077.76784243923</v>
      </c>
      <c r="E29" s="142">
        <v>1205.5554406245039</v>
      </c>
      <c r="F29" s="168">
        <v>2790.3454032405402</v>
      </c>
      <c r="G29" s="169">
        <v>15723.958296612996</v>
      </c>
    </row>
    <row r="30" spans="1:7" x14ac:dyDescent="0.25">
      <c r="A30" s="146" t="s">
        <v>1096</v>
      </c>
      <c r="B30" s="161">
        <v>7892.8378130254805</v>
      </c>
      <c r="C30" s="170">
        <v>251.6958499689693</v>
      </c>
      <c r="D30" s="155">
        <v>2732.3414187423773</v>
      </c>
      <c r="E30" s="142">
        <v>2984.0372687113463</v>
      </c>
      <c r="F30" s="168">
        <v>5426.8956921183781</v>
      </c>
      <c r="G30" s="169">
        <v>34874.953326690309</v>
      </c>
    </row>
    <row r="31" spans="1:7" x14ac:dyDescent="0.25">
      <c r="A31" s="146" t="s">
        <v>1860</v>
      </c>
      <c r="B31" s="161">
        <v>9401.110400101561</v>
      </c>
      <c r="C31" s="170">
        <v>363.48580327031999</v>
      </c>
      <c r="D31" s="155">
        <v>3116.0853952898256</v>
      </c>
      <c r="E31" s="142">
        <v>3479.5711985601451</v>
      </c>
      <c r="F31" s="168">
        <v>7165.9192433045182</v>
      </c>
      <c r="G31" s="169">
        <v>43746.643675793523</v>
      </c>
    </row>
    <row r="32" spans="1:7" ht="15.75" x14ac:dyDescent="0.25">
      <c r="A32" s="143"/>
      <c r="B32" s="162"/>
      <c r="C32" s="163"/>
      <c r="D32" s="163"/>
      <c r="E32" s="163"/>
      <c r="F32" s="163"/>
      <c r="G32" s="163"/>
    </row>
    <row r="33" spans="1:7" x14ac:dyDescent="0.25">
      <c r="A33" s="147" t="s">
        <v>1861</v>
      </c>
      <c r="B33" s="164">
        <f t="shared" ref="B33:G33" si="6">+B27+B28+B29+B30+B31</f>
        <v>22632.833962495766</v>
      </c>
      <c r="C33" s="165">
        <f t="shared" si="6"/>
        <v>823.83708280057897</v>
      </c>
      <c r="D33" s="173">
        <f t="shared" si="6"/>
        <v>7856.4863405069027</v>
      </c>
      <c r="E33" s="165">
        <f t="shared" si="6"/>
        <v>8680.3234233074818</v>
      </c>
      <c r="F33" s="173">
        <f t="shared" si="6"/>
        <v>16970.320217896551</v>
      </c>
      <c r="G33" s="173">
        <f t="shared" si="6"/>
        <v>104364.87474166384</v>
      </c>
    </row>
  </sheetData>
  <mergeCells count="1">
    <mergeCell ref="A5:A6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N12"/>
  <sheetViews>
    <sheetView workbookViewId="0">
      <selection activeCell="V32" sqref="V32"/>
    </sheetView>
  </sheetViews>
  <sheetFormatPr defaultRowHeight="15" x14ac:dyDescent="0.25"/>
  <cols>
    <col min="1" max="2" width="9.140625" style="45"/>
    <col min="3" max="3" width="17.85546875" style="45" customWidth="1"/>
    <col min="4" max="16384" width="9.140625" style="45"/>
  </cols>
  <sheetData>
    <row r="3" spans="1:14" x14ac:dyDescent="0.25">
      <c r="G3" s="45" t="s">
        <v>1066</v>
      </c>
      <c r="H3" s="45" t="s">
        <v>1067</v>
      </c>
    </row>
    <row r="4" spans="1:14" x14ac:dyDescent="0.25">
      <c r="G4" s="45" t="s">
        <v>1068</v>
      </c>
      <c r="L4" s="45" t="s">
        <v>1069</v>
      </c>
      <c r="M4" s="45" t="s">
        <v>1067</v>
      </c>
    </row>
    <row r="5" spans="1:14" ht="15" customHeight="1" x14ac:dyDescent="0.25">
      <c r="G5" s="256" t="s">
        <v>1070</v>
      </c>
      <c r="H5" s="256"/>
      <c r="I5" s="256"/>
      <c r="L5" s="45" t="s">
        <v>685</v>
      </c>
      <c r="M5" s="52" t="s">
        <v>1071</v>
      </c>
    </row>
    <row r="6" spans="1:14" ht="15.75" thickBot="1" x14ac:dyDescent="0.3">
      <c r="A6" s="53" t="s">
        <v>1080</v>
      </c>
      <c r="B6" s="46" t="s">
        <v>1081</v>
      </c>
      <c r="C6" s="46" t="s">
        <v>1072</v>
      </c>
      <c r="D6" s="46" t="s">
        <v>1073</v>
      </c>
      <c r="E6" s="46" t="s">
        <v>1074</v>
      </c>
      <c r="F6" s="46" t="s">
        <v>1075</v>
      </c>
      <c r="G6" s="47" t="s">
        <v>0</v>
      </c>
      <c r="H6" s="48" t="s">
        <v>1</v>
      </c>
      <c r="I6" s="48" t="s">
        <v>1076</v>
      </c>
      <c r="L6" s="47" t="s">
        <v>0</v>
      </c>
      <c r="M6" s="48" t="s">
        <v>1</v>
      </c>
      <c r="N6" s="48" t="s">
        <v>1076</v>
      </c>
    </row>
    <row r="7" spans="1:14" x14ac:dyDescent="0.25">
      <c r="A7" s="54" t="s">
        <v>1082</v>
      </c>
      <c r="B7" s="45" t="s">
        <v>1083</v>
      </c>
      <c r="C7" s="45" t="s">
        <v>1084</v>
      </c>
      <c r="D7" s="45" t="s">
        <v>1077</v>
      </c>
      <c r="E7" s="45" t="s">
        <v>1077</v>
      </c>
      <c r="F7" s="45" t="s">
        <v>975</v>
      </c>
      <c r="G7" s="60">
        <v>3.8080774656664955</v>
      </c>
      <c r="H7" s="60">
        <v>0.17644098263806524</v>
      </c>
      <c r="I7" s="60">
        <v>36.555404398079901</v>
      </c>
      <c r="J7" s="49"/>
      <c r="K7" s="49"/>
      <c r="L7" s="49">
        <v>643.26999999999953</v>
      </c>
      <c r="M7" s="49">
        <v>43.610000000000056</v>
      </c>
      <c r="N7" s="49">
        <v>5348.5899999999965</v>
      </c>
    </row>
    <row r="8" spans="1:14" x14ac:dyDescent="0.25">
      <c r="A8" s="54" t="s">
        <v>1085</v>
      </c>
      <c r="B8" s="45" t="s">
        <v>1083</v>
      </c>
      <c r="C8" s="45" t="s">
        <v>1086</v>
      </c>
      <c r="D8" s="45" t="s">
        <v>1077</v>
      </c>
      <c r="E8" s="45" t="s">
        <v>1077</v>
      </c>
      <c r="F8" s="45" t="s">
        <v>975</v>
      </c>
      <c r="G8" s="60">
        <v>6.2113202624385933</v>
      </c>
      <c r="H8" s="60">
        <v>0.3135838374094877</v>
      </c>
      <c r="I8" s="60">
        <v>70.94732428576161</v>
      </c>
      <c r="J8" s="49"/>
      <c r="K8" s="49"/>
      <c r="L8" s="49">
        <v>1046.4299999999976</v>
      </c>
      <c r="M8" s="49">
        <v>77.709999999999866</v>
      </c>
      <c r="N8" s="49">
        <v>10294.329999999996</v>
      </c>
    </row>
    <row r="9" spans="1:14" x14ac:dyDescent="0.25">
      <c r="A9" s="54" t="s">
        <v>1087</v>
      </c>
      <c r="B9" s="45" t="s">
        <v>1083</v>
      </c>
      <c r="C9" s="45" t="s">
        <v>1088</v>
      </c>
      <c r="D9" s="45" t="s">
        <v>1077</v>
      </c>
      <c r="E9" s="45" t="s">
        <v>1077</v>
      </c>
      <c r="F9" s="45" t="s">
        <v>975</v>
      </c>
      <c r="G9" s="60">
        <v>6.0598464517215884</v>
      </c>
      <c r="H9" s="60">
        <v>1.0785160029313423</v>
      </c>
      <c r="I9" s="60">
        <v>55.400472412094757</v>
      </c>
      <c r="J9" s="49"/>
      <c r="K9" s="49"/>
      <c r="L9" s="49">
        <v>1002.9699999999973</v>
      </c>
      <c r="M9" s="49">
        <v>256.52999999999963</v>
      </c>
      <c r="N9" s="49">
        <v>7893.5800000000108</v>
      </c>
    </row>
    <row r="10" spans="1:14" x14ac:dyDescent="0.25">
      <c r="A10" s="54" t="s">
        <v>1089</v>
      </c>
      <c r="B10" s="45" t="s">
        <v>1083</v>
      </c>
      <c r="C10" s="45" t="s">
        <v>1090</v>
      </c>
      <c r="D10" s="45" t="s">
        <v>1077</v>
      </c>
      <c r="E10" s="45" t="s">
        <v>1077</v>
      </c>
      <c r="F10" s="45" t="s">
        <v>975</v>
      </c>
      <c r="G10" s="60">
        <v>4.5213652002119193</v>
      </c>
      <c r="H10" s="60">
        <v>0.48319886882645252</v>
      </c>
      <c r="I10" s="60">
        <v>49.17918956751187</v>
      </c>
      <c r="J10" s="49"/>
      <c r="K10" s="49"/>
      <c r="L10" s="49">
        <v>740.62999999999943</v>
      </c>
      <c r="M10" s="49">
        <v>113.32999999576215</v>
      </c>
      <c r="N10" s="49">
        <v>6902.0899999999847</v>
      </c>
    </row>
    <row r="11" spans="1:14" x14ac:dyDescent="0.25">
      <c r="A11" s="54" t="s">
        <v>1091</v>
      </c>
      <c r="B11" s="45" t="s">
        <v>1083</v>
      </c>
      <c r="C11" s="45" t="s">
        <v>1092</v>
      </c>
      <c r="D11" s="45" t="s">
        <v>1077</v>
      </c>
      <c r="E11" s="45" t="s">
        <v>1077</v>
      </c>
      <c r="F11" s="45" t="s">
        <v>975</v>
      </c>
      <c r="G11" s="60">
        <v>4.5189753850171908</v>
      </c>
      <c r="H11" s="60">
        <v>0.30011755437551868</v>
      </c>
      <c r="I11" s="60">
        <v>54.70559662004873</v>
      </c>
      <c r="J11" s="49"/>
      <c r="K11" s="49"/>
      <c r="L11" s="49">
        <v>750.7799999999994</v>
      </c>
      <c r="M11" s="49">
        <v>73.27999999999993</v>
      </c>
      <c r="N11" s="49">
        <v>7784.320000000007</v>
      </c>
    </row>
    <row r="12" spans="1:14" x14ac:dyDescent="0.25">
      <c r="F12" s="45" t="s">
        <v>1078</v>
      </c>
      <c r="G12" s="61">
        <f>SUM(G6:G11)</f>
        <v>25.119584765055791</v>
      </c>
      <c r="H12" s="61">
        <f t="shared" ref="H12:I12" si="0">SUM(H6:H11)</f>
        <v>2.3518572461808662</v>
      </c>
      <c r="I12" s="61">
        <f t="shared" si="0"/>
        <v>266.78798728349682</v>
      </c>
      <c r="J12" s="49"/>
      <c r="K12" s="49"/>
      <c r="L12" s="55">
        <f t="shared" ref="L12:N12" si="1">SUM(L6:L11)</f>
        <v>4184.0799999999936</v>
      </c>
      <c r="M12" s="55">
        <f t="shared" si="1"/>
        <v>564.45999999576168</v>
      </c>
      <c r="N12" s="55">
        <f t="shared" si="1"/>
        <v>38222.909999999996</v>
      </c>
    </row>
  </sheetData>
  <mergeCells count="1">
    <mergeCell ref="G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5"/>
  <sheetViews>
    <sheetView zoomScale="75" zoomScaleNormal="75" workbookViewId="0">
      <pane ySplit="1" topLeftCell="A573" activePane="bottomLeft" state="frozen"/>
      <selection activeCell="D1" sqref="D1"/>
      <selection pane="bottomLeft" activeCell="J622" sqref="J622"/>
    </sheetView>
  </sheetViews>
  <sheetFormatPr defaultRowHeight="15" outlineLevelRow="2" x14ac:dyDescent="0.25"/>
  <cols>
    <col min="1" max="2" width="15.85546875" customWidth="1"/>
    <col min="3" max="3" width="56.5703125" customWidth="1"/>
    <col min="4" max="4" width="18.42578125" customWidth="1"/>
    <col min="5" max="8" width="15.85546875" customWidth="1"/>
  </cols>
  <sheetData>
    <row r="1" spans="1:8" x14ac:dyDescent="0.25">
      <c r="A1" s="67" t="s">
        <v>829</v>
      </c>
      <c r="B1" s="67" t="s">
        <v>830</v>
      </c>
      <c r="C1" s="68"/>
      <c r="D1" s="68"/>
      <c r="E1" s="68"/>
      <c r="F1" s="69"/>
      <c r="G1" s="69"/>
      <c r="H1" s="69"/>
    </row>
    <row r="2" spans="1:8" ht="15.75" thickBot="1" x14ac:dyDescent="0.3">
      <c r="A2" s="70" t="s">
        <v>713</v>
      </c>
      <c r="B2" s="70" t="s">
        <v>831</v>
      </c>
      <c r="C2" s="70" t="s">
        <v>312</v>
      </c>
      <c r="D2" s="70" t="s">
        <v>371</v>
      </c>
      <c r="E2" s="70" t="s">
        <v>832</v>
      </c>
      <c r="F2" s="71" t="s">
        <v>0</v>
      </c>
      <c r="G2" s="71" t="s">
        <v>1</v>
      </c>
      <c r="H2" s="71" t="s">
        <v>2</v>
      </c>
    </row>
    <row r="3" spans="1:8" ht="15.75" outlineLevel="2" thickBot="1" x14ac:dyDescent="0.3">
      <c r="A3" s="62" t="s">
        <v>1099</v>
      </c>
      <c r="B3" s="63" t="s">
        <v>1100</v>
      </c>
      <c r="C3" s="63" t="s">
        <v>1101</v>
      </c>
      <c r="D3" s="64" t="s">
        <v>1102</v>
      </c>
      <c r="E3" s="64" t="s">
        <v>400</v>
      </c>
      <c r="F3" s="212">
        <v>2.6499999999999999E-4</v>
      </c>
      <c r="G3" s="212">
        <v>1.2649999999999998E-3</v>
      </c>
      <c r="H3" s="212">
        <v>1.4999999999999999E-5</v>
      </c>
    </row>
    <row r="4" spans="1:8" ht="15.75" outlineLevel="2" thickBot="1" x14ac:dyDescent="0.3">
      <c r="A4" s="62" t="s">
        <v>1099</v>
      </c>
      <c r="B4" s="63" t="s">
        <v>1100</v>
      </c>
      <c r="C4" s="63" t="s">
        <v>1101</v>
      </c>
      <c r="D4" s="64" t="s">
        <v>1103</v>
      </c>
      <c r="E4" s="64" t="s">
        <v>400</v>
      </c>
      <c r="F4" s="212">
        <v>2.6000000000000003E-4</v>
      </c>
      <c r="G4" s="212">
        <v>1.245E-3</v>
      </c>
      <c r="H4" s="212">
        <v>1.4999999999999999E-5</v>
      </c>
    </row>
    <row r="5" spans="1:8" ht="15.75" outlineLevel="2" thickBot="1" x14ac:dyDescent="0.3">
      <c r="A5" s="62" t="s">
        <v>1099</v>
      </c>
      <c r="B5" s="63" t="s">
        <v>1100</v>
      </c>
      <c r="C5" s="63" t="s">
        <v>1101</v>
      </c>
      <c r="D5" s="64" t="s">
        <v>1104</v>
      </c>
      <c r="E5" s="64" t="s">
        <v>400</v>
      </c>
      <c r="F5" s="212">
        <v>5.1450000000000003E-2</v>
      </c>
      <c r="G5" s="212">
        <v>0.19369999999999998</v>
      </c>
      <c r="H5" s="212">
        <v>5.45E-3</v>
      </c>
    </row>
    <row r="6" spans="1:8" ht="15.75" outlineLevel="2" thickBot="1" x14ac:dyDescent="0.3">
      <c r="A6" s="62" t="s">
        <v>1099</v>
      </c>
      <c r="B6" s="63" t="s">
        <v>1100</v>
      </c>
      <c r="C6" s="63" t="s">
        <v>1101</v>
      </c>
      <c r="D6" s="64" t="s">
        <v>1105</v>
      </c>
      <c r="E6" s="64" t="s">
        <v>400</v>
      </c>
      <c r="F6" s="212">
        <v>7.5180000000000011E-2</v>
      </c>
      <c r="G6" s="212">
        <v>0.28303500000000004</v>
      </c>
      <c r="H6" s="212">
        <v>7.9600000000000001E-3</v>
      </c>
    </row>
    <row r="7" spans="1:8" ht="15.75" outlineLevel="2" thickBot="1" x14ac:dyDescent="0.3">
      <c r="A7" s="62" t="s">
        <v>1099</v>
      </c>
      <c r="B7" s="63" t="s">
        <v>1100</v>
      </c>
      <c r="C7" s="63" t="s">
        <v>1101</v>
      </c>
      <c r="D7" s="64" t="s">
        <v>1106</v>
      </c>
      <c r="E7" s="64" t="s">
        <v>400</v>
      </c>
      <c r="F7" s="212">
        <v>5.7529999999999998E-2</v>
      </c>
      <c r="G7" s="212">
        <v>0.216585</v>
      </c>
      <c r="H7" s="212">
        <v>6.0899999999999999E-3</v>
      </c>
    </row>
    <row r="8" spans="1:8" ht="15.75" outlineLevel="2" thickBot="1" x14ac:dyDescent="0.3">
      <c r="A8" s="62" t="s">
        <v>1099</v>
      </c>
      <c r="B8" s="63" t="s">
        <v>1100</v>
      </c>
      <c r="C8" s="63" t="s">
        <v>1101</v>
      </c>
      <c r="D8" s="64" t="s">
        <v>1107</v>
      </c>
      <c r="E8" s="64" t="s">
        <v>400</v>
      </c>
      <c r="F8" s="212">
        <v>6.0000000000000001E-3</v>
      </c>
      <c r="G8" s="212">
        <v>2.2585000000000001E-2</v>
      </c>
      <c r="H8" s="212">
        <v>6.3500000000000004E-4</v>
      </c>
    </row>
    <row r="9" spans="1:8" ht="15.75" outlineLevel="2" thickBot="1" x14ac:dyDescent="0.3">
      <c r="A9" s="62" t="s">
        <v>1099</v>
      </c>
      <c r="B9" s="63" t="s">
        <v>1100</v>
      </c>
      <c r="C9" s="63" t="s">
        <v>1101</v>
      </c>
      <c r="D9" s="64" t="s">
        <v>1108</v>
      </c>
      <c r="E9" s="64" t="s">
        <v>399</v>
      </c>
      <c r="F9" s="212">
        <v>0.12276999999999999</v>
      </c>
      <c r="G9" s="212">
        <v>0.46219499999999997</v>
      </c>
      <c r="H9" s="212">
        <v>1.2999999999999999E-2</v>
      </c>
    </row>
    <row r="10" spans="1:8" ht="15.75" outlineLevel="2" thickBot="1" x14ac:dyDescent="0.3">
      <c r="A10" s="62" t="s">
        <v>1099</v>
      </c>
      <c r="B10" s="63" t="s">
        <v>1100</v>
      </c>
      <c r="C10" s="63" t="s">
        <v>1101</v>
      </c>
      <c r="D10" s="64" t="s">
        <v>1109</v>
      </c>
      <c r="E10" s="64" t="s">
        <v>399</v>
      </c>
      <c r="F10" s="212">
        <v>0.12276999999999999</v>
      </c>
      <c r="G10" s="212">
        <v>0.46219499999999997</v>
      </c>
      <c r="H10" s="212">
        <v>1.2999999999999999E-2</v>
      </c>
    </row>
    <row r="11" spans="1:8" ht="15.75" outlineLevel="2" thickBot="1" x14ac:dyDescent="0.3">
      <c r="A11" s="62" t="s">
        <v>1099</v>
      </c>
      <c r="B11" s="63" t="s">
        <v>1100</v>
      </c>
      <c r="C11" s="63" t="s">
        <v>1101</v>
      </c>
      <c r="D11" s="64" t="s">
        <v>1110</v>
      </c>
      <c r="E11" s="64" t="s">
        <v>399</v>
      </c>
      <c r="F11" s="212">
        <v>5.5344999999999998E-2</v>
      </c>
      <c r="G11" s="212">
        <v>0.20836500000000002</v>
      </c>
      <c r="H11" s="212">
        <v>5.8600000000000006E-3</v>
      </c>
    </row>
    <row r="12" spans="1:8" ht="15.75" outlineLevel="2" thickBot="1" x14ac:dyDescent="0.3">
      <c r="A12" s="62" t="s">
        <v>1099</v>
      </c>
      <c r="B12" s="63" t="s">
        <v>1100</v>
      </c>
      <c r="C12" s="63" t="s">
        <v>1101</v>
      </c>
      <c r="D12" s="64" t="s">
        <v>1111</v>
      </c>
      <c r="E12" s="64" t="s">
        <v>399</v>
      </c>
      <c r="F12" s="212">
        <v>5.5344999999999998E-2</v>
      </c>
      <c r="G12" s="212">
        <v>0.20836500000000002</v>
      </c>
      <c r="H12" s="212">
        <v>5.8600000000000006E-3</v>
      </c>
    </row>
    <row r="13" spans="1:8" ht="15.75" outlineLevel="2" thickBot="1" x14ac:dyDescent="0.3">
      <c r="A13" s="62" t="s">
        <v>1099</v>
      </c>
      <c r="B13" s="63" t="s">
        <v>1112</v>
      </c>
      <c r="C13" s="63" t="s">
        <v>1113</v>
      </c>
      <c r="D13" s="64" t="s">
        <v>1114</v>
      </c>
      <c r="E13" s="64" t="s">
        <v>1115</v>
      </c>
      <c r="F13" s="213"/>
      <c r="G13" s="213"/>
      <c r="H13" s="212">
        <v>5.0000000000000004E-6</v>
      </c>
    </row>
    <row r="14" spans="1:8" ht="15.75" outlineLevel="2" thickBot="1" x14ac:dyDescent="0.3">
      <c r="A14" s="62" t="s">
        <v>1099</v>
      </c>
      <c r="B14" s="63" t="s">
        <v>1112</v>
      </c>
      <c r="C14" s="63" t="s">
        <v>1113</v>
      </c>
      <c r="D14" s="64" t="s">
        <v>1116</v>
      </c>
      <c r="E14" s="64" t="s">
        <v>1115</v>
      </c>
      <c r="F14" s="212">
        <v>0.01</v>
      </c>
      <c r="G14" s="212">
        <v>4.8600000000000006E-3</v>
      </c>
      <c r="H14" s="212">
        <v>8.9999999999999992E-5</v>
      </c>
    </row>
    <row r="15" spans="1:8" ht="15.75" outlineLevel="2" thickBot="1" x14ac:dyDescent="0.3">
      <c r="A15" s="62" t="s">
        <v>1099</v>
      </c>
      <c r="B15" s="63" t="s">
        <v>1112</v>
      </c>
      <c r="C15" s="63" t="s">
        <v>1113</v>
      </c>
      <c r="D15" s="64" t="s">
        <v>1117</v>
      </c>
      <c r="E15" s="64" t="s">
        <v>1115</v>
      </c>
      <c r="F15" s="212">
        <v>3.0000000000000001E-3</v>
      </c>
      <c r="G15" s="212">
        <v>5.3200000000000001E-3</v>
      </c>
      <c r="H15" s="212">
        <v>9.5000000000000005E-5</v>
      </c>
    </row>
    <row r="16" spans="1:8" ht="15.75" outlineLevel="2" thickBot="1" x14ac:dyDescent="0.3">
      <c r="A16" s="62" t="s">
        <v>1099</v>
      </c>
      <c r="B16" s="63" t="s">
        <v>1112</v>
      </c>
      <c r="C16" s="63" t="s">
        <v>1113</v>
      </c>
      <c r="D16" s="64" t="s">
        <v>1118</v>
      </c>
      <c r="E16" s="64" t="s">
        <v>1115</v>
      </c>
      <c r="F16" s="212">
        <v>8.0000000000000002E-3</v>
      </c>
      <c r="G16" s="212">
        <v>2.745E-3</v>
      </c>
      <c r="H16" s="212">
        <v>5.0000000000000002E-5</v>
      </c>
    </row>
    <row r="17" spans="1:8" ht="15.75" outlineLevel="2" thickBot="1" x14ac:dyDescent="0.3">
      <c r="A17" s="62" t="s">
        <v>1099</v>
      </c>
      <c r="B17" s="63" t="s">
        <v>1112</v>
      </c>
      <c r="C17" s="63" t="s">
        <v>1113</v>
      </c>
      <c r="D17" s="64" t="s">
        <v>1119</v>
      </c>
      <c r="E17" s="64" t="s">
        <v>1115</v>
      </c>
      <c r="F17" s="212">
        <v>2.9000000000000001E-2</v>
      </c>
      <c r="G17" s="212">
        <v>8.8599999999999998E-3</v>
      </c>
      <c r="H17" s="212">
        <v>1.9000000000000001E-4</v>
      </c>
    </row>
    <row r="18" spans="1:8" ht="15.75" outlineLevel="2" thickBot="1" x14ac:dyDescent="0.3">
      <c r="A18" s="62" t="s">
        <v>1099</v>
      </c>
      <c r="B18" s="63" t="s">
        <v>1112</v>
      </c>
      <c r="C18" s="63" t="s">
        <v>1113</v>
      </c>
      <c r="D18" s="64" t="s">
        <v>1120</v>
      </c>
      <c r="E18" s="64" t="s">
        <v>1115</v>
      </c>
      <c r="F18" s="212">
        <v>3.5999999999999997E-2</v>
      </c>
      <c r="G18" s="212">
        <v>1.3984999999999999E-2</v>
      </c>
      <c r="H18" s="212">
        <v>2.5000000000000001E-4</v>
      </c>
    </row>
    <row r="19" spans="1:8" ht="15.75" outlineLevel="2" thickBot="1" x14ac:dyDescent="0.3">
      <c r="A19" s="62" t="s">
        <v>1099</v>
      </c>
      <c r="B19" s="63" t="s">
        <v>1112</v>
      </c>
      <c r="C19" s="63" t="s">
        <v>1113</v>
      </c>
      <c r="D19" s="64" t="s">
        <v>1121</v>
      </c>
      <c r="E19" s="64" t="s">
        <v>1115</v>
      </c>
      <c r="F19" s="212">
        <v>1.4999999999999999E-2</v>
      </c>
      <c r="G19" s="212">
        <v>9.4050000000000002E-3</v>
      </c>
      <c r="H19" s="212">
        <v>2.2499999999999999E-4</v>
      </c>
    </row>
    <row r="20" spans="1:8" ht="15.75" outlineLevel="2" thickBot="1" x14ac:dyDescent="0.3">
      <c r="A20" s="62" t="s">
        <v>1099</v>
      </c>
      <c r="B20" s="63" t="s">
        <v>1112</v>
      </c>
      <c r="C20" s="63" t="s">
        <v>1113</v>
      </c>
      <c r="D20" s="64" t="s">
        <v>1122</v>
      </c>
      <c r="E20" s="64" t="s">
        <v>1115</v>
      </c>
      <c r="F20" s="212">
        <v>1.15E-2</v>
      </c>
      <c r="G20" s="212">
        <v>1.1855000000000001E-2</v>
      </c>
      <c r="H20" s="212">
        <v>2.6499999999999999E-4</v>
      </c>
    </row>
    <row r="21" spans="1:8" ht="15.75" outlineLevel="2" thickBot="1" x14ac:dyDescent="0.3">
      <c r="A21" s="62" t="s">
        <v>1099</v>
      </c>
      <c r="B21" s="63" t="s">
        <v>1112</v>
      </c>
      <c r="C21" s="63" t="s">
        <v>1113</v>
      </c>
      <c r="D21" s="64" t="s">
        <v>1123</v>
      </c>
      <c r="E21" s="64" t="s">
        <v>1115</v>
      </c>
      <c r="F21" s="212">
        <v>4.4999999999999997E-3</v>
      </c>
      <c r="G21" s="212">
        <v>3.9550000000000002E-3</v>
      </c>
      <c r="H21" s="212">
        <v>7.0000000000000007E-5</v>
      </c>
    </row>
    <row r="22" spans="1:8" ht="15.75" outlineLevel="2" thickBot="1" x14ac:dyDescent="0.3">
      <c r="A22" s="62" t="s">
        <v>1099</v>
      </c>
      <c r="B22" s="63" t="s">
        <v>1112</v>
      </c>
      <c r="C22" s="63" t="s">
        <v>1113</v>
      </c>
      <c r="D22" s="64" t="s">
        <v>1124</v>
      </c>
      <c r="E22" s="64" t="s">
        <v>1115</v>
      </c>
      <c r="F22" s="212">
        <v>1.0500000000000001E-2</v>
      </c>
      <c r="G22" s="212">
        <v>1.1075E-2</v>
      </c>
      <c r="H22" s="212">
        <v>1.85E-4</v>
      </c>
    </row>
    <row r="23" spans="1:8" ht="15.75" outlineLevel="2" thickBot="1" x14ac:dyDescent="0.3">
      <c r="A23" s="62" t="s">
        <v>1099</v>
      </c>
      <c r="B23" s="63" t="s">
        <v>1112</v>
      </c>
      <c r="C23" s="63" t="s">
        <v>1113</v>
      </c>
      <c r="D23" s="64" t="s">
        <v>1125</v>
      </c>
      <c r="E23" s="64" t="s">
        <v>1115</v>
      </c>
      <c r="F23" s="212">
        <v>8.6999999999999994E-3</v>
      </c>
      <c r="G23" s="212">
        <v>1.1635E-2</v>
      </c>
      <c r="H23" s="212">
        <v>2.0999999999999998E-4</v>
      </c>
    </row>
    <row r="24" spans="1:8" ht="15.75" outlineLevel="2" thickBot="1" x14ac:dyDescent="0.3">
      <c r="A24" s="62" t="s">
        <v>1099</v>
      </c>
      <c r="B24" s="63" t="s">
        <v>1112</v>
      </c>
      <c r="C24" s="63" t="s">
        <v>1113</v>
      </c>
      <c r="D24" s="64" t="s">
        <v>1126</v>
      </c>
      <c r="E24" s="64" t="s">
        <v>374</v>
      </c>
      <c r="F24" s="212">
        <v>1.9E-3</v>
      </c>
      <c r="G24" s="212">
        <v>7.1999999999999994E-4</v>
      </c>
      <c r="H24" s="212">
        <v>1.25E-4</v>
      </c>
    </row>
    <row r="25" spans="1:8" ht="15.75" outlineLevel="2" thickBot="1" x14ac:dyDescent="0.3">
      <c r="A25" s="62" t="s">
        <v>1099</v>
      </c>
      <c r="B25" s="63" t="s">
        <v>1112</v>
      </c>
      <c r="C25" s="63" t="s">
        <v>1113</v>
      </c>
      <c r="D25" s="64" t="s">
        <v>1127</v>
      </c>
      <c r="E25" s="64" t="s">
        <v>374</v>
      </c>
      <c r="F25" s="212">
        <v>2.2499999999999998E-3</v>
      </c>
      <c r="G25" s="212">
        <v>8.4999999999999995E-4</v>
      </c>
      <c r="H25" s="212">
        <v>1.45E-4</v>
      </c>
    </row>
    <row r="26" spans="1:8" ht="15.75" outlineLevel="2" thickBot="1" x14ac:dyDescent="0.3">
      <c r="A26" s="62" t="s">
        <v>1099</v>
      </c>
      <c r="B26" s="63" t="s">
        <v>1112</v>
      </c>
      <c r="C26" s="63" t="s">
        <v>1113</v>
      </c>
      <c r="D26" s="64" t="s">
        <v>1128</v>
      </c>
      <c r="E26" s="64" t="s">
        <v>464</v>
      </c>
      <c r="F26" s="212">
        <v>5.5750000000000001E-3</v>
      </c>
      <c r="G26" s="212">
        <v>4.9770000000000002E-2</v>
      </c>
      <c r="H26" s="212">
        <v>3.3599999999999997E-3</v>
      </c>
    </row>
    <row r="27" spans="1:8" ht="15.75" outlineLevel="2" thickBot="1" x14ac:dyDescent="0.3">
      <c r="A27" s="62" t="s">
        <v>1099</v>
      </c>
      <c r="B27" s="63" t="s">
        <v>1112</v>
      </c>
      <c r="C27" s="63" t="s">
        <v>1113</v>
      </c>
      <c r="D27" s="64" t="s">
        <v>1129</v>
      </c>
      <c r="E27" s="64" t="s">
        <v>464</v>
      </c>
      <c r="F27" s="212">
        <v>2.5575000000000001E-2</v>
      </c>
      <c r="G27" s="212">
        <v>3.4435E-2</v>
      </c>
      <c r="H27" s="212">
        <v>4.5650000000000005E-3</v>
      </c>
    </row>
    <row r="28" spans="1:8" ht="15.75" outlineLevel="2" thickBot="1" x14ac:dyDescent="0.3">
      <c r="A28" s="62" t="s">
        <v>1099</v>
      </c>
      <c r="B28" s="63" t="s">
        <v>1112</v>
      </c>
      <c r="C28" s="63" t="s">
        <v>1113</v>
      </c>
      <c r="D28" s="64" t="s">
        <v>1130</v>
      </c>
      <c r="E28" s="64" t="s">
        <v>464</v>
      </c>
      <c r="F28" s="212">
        <v>8.9999999999999992E-5</v>
      </c>
      <c r="G28" s="212">
        <v>4.0000000000000003E-5</v>
      </c>
      <c r="H28" s="212">
        <v>5.0000000000000004E-6</v>
      </c>
    </row>
    <row r="29" spans="1:8" ht="15.75" outlineLevel="2" thickBot="1" x14ac:dyDescent="0.3">
      <c r="A29" s="62" t="s">
        <v>1099</v>
      </c>
      <c r="B29" s="63" t="s">
        <v>1112</v>
      </c>
      <c r="C29" s="63" t="s">
        <v>1113</v>
      </c>
      <c r="D29" s="64" t="s">
        <v>1131</v>
      </c>
      <c r="E29" s="64" t="s">
        <v>464</v>
      </c>
      <c r="F29" s="212">
        <v>8.9000000000000006E-4</v>
      </c>
      <c r="G29" s="212">
        <v>4.4999999999999996E-5</v>
      </c>
      <c r="H29" s="213"/>
    </row>
    <row r="30" spans="1:8" ht="15.75" outlineLevel="2" thickBot="1" x14ac:dyDescent="0.3">
      <c r="A30" s="62" t="s">
        <v>1099</v>
      </c>
      <c r="B30" s="63" t="s">
        <v>1112</v>
      </c>
      <c r="C30" s="63" t="s">
        <v>1113</v>
      </c>
      <c r="D30" s="64" t="s">
        <v>1132</v>
      </c>
      <c r="E30" s="64" t="s">
        <v>464</v>
      </c>
      <c r="F30" s="212">
        <v>1.5E-3</v>
      </c>
      <c r="G30" s="212">
        <v>6.4500000000000007E-4</v>
      </c>
      <c r="H30" s="212">
        <v>1.0499999999999999E-4</v>
      </c>
    </row>
    <row r="31" spans="1:8" ht="15.75" outlineLevel="2" thickBot="1" x14ac:dyDescent="0.3">
      <c r="A31" s="62" t="s">
        <v>1099</v>
      </c>
      <c r="B31" s="63" t="s">
        <v>1112</v>
      </c>
      <c r="C31" s="63" t="s">
        <v>1113</v>
      </c>
      <c r="D31" s="64" t="s">
        <v>1133</v>
      </c>
      <c r="E31" s="64" t="s">
        <v>464</v>
      </c>
      <c r="F31" s="212">
        <v>1.15E-2</v>
      </c>
      <c r="G31" s="212">
        <v>4.5899999999999995E-3</v>
      </c>
      <c r="H31" s="212">
        <v>7.7499999999999997E-4</v>
      </c>
    </row>
    <row r="32" spans="1:8" ht="15.75" outlineLevel="2" thickBot="1" x14ac:dyDescent="0.3">
      <c r="A32" s="62" t="s">
        <v>1099</v>
      </c>
      <c r="B32" s="63" t="s">
        <v>1112</v>
      </c>
      <c r="C32" s="63" t="s">
        <v>1113</v>
      </c>
      <c r="D32" s="64" t="s">
        <v>1134</v>
      </c>
      <c r="E32" s="64" t="s">
        <v>464</v>
      </c>
      <c r="F32" s="212">
        <v>7.5000000000000002E-4</v>
      </c>
      <c r="G32" s="212">
        <v>2.33E-3</v>
      </c>
      <c r="H32" s="212">
        <v>5.0000000000000002E-5</v>
      </c>
    </row>
    <row r="33" spans="1:8" ht="15.75" outlineLevel="2" thickBot="1" x14ac:dyDescent="0.3">
      <c r="A33" s="62" t="s">
        <v>1099</v>
      </c>
      <c r="B33" s="63" t="s">
        <v>1112</v>
      </c>
      <c r="C33" s="63" t="s">
        <v>1113</v>
      </c>
      <c r="D33" s="64" t="s">
        <v>1135</v>
      </c>
      <c r="E33" s="64" t="s">
        <v>464</v>
      </c>
      <c r="F33" s="212">
        <v>7.5000000000000002E-4</v>
      </c>
      <c r="G33" s="212">
        <v>2.9E-4</v>
      </c>
      <c r="H33" s="212">
        <v>5.0000000000000002E-5</v>
      </c>
    </row>
    <row r="34" spans="1:8" ht="15.75" outlineLevel="2" thickBot="1" x14ac:dyDescent="0.3">
      <c r="A34" s="62" t="s">
        <v>1099</v>
      </c>
      <c r="B34" s="63" t="s">
        <v>1112</v>
      </c>
      <c r="C34" s="63" t="s">
        <v>1113</v>
      </c>
      <c r="D34" s="64" t="s">
        <v>1136</v>
      </c>
      <c r="E34" s="64" t="s">
        <v>464</v>
      </c>
      <c r="F34" s="212">
        <v>8.4999999999999995E-4</v>
      </c>
      <c r="G34" s="212">
        <v>2.98E-3</v>
      </c>
      <c r="H34" s="212">
        <v>5.9999999999999995E-5</v>
      </c>
    </row>
    <row r="35" spans="1:8" ht="15.75" outlineLevel="2" thickBot="1" x14ac:dyDescent="0.3">
      <c r="A35" s="62" t="s">
        <v>1099</v>
      </c>
      <c r="B35" s="63" t="s">
        <v>1112</v>
      </c>
      <c r="C35" s="63" t="s">
        <v>1113</v>
      </c>
      <c r="D35" s="64" t="s">
        <v>1137</v>
      </c>
      <c r="E35" s="64" t="s">
        <v>409</v>
      </c>
      <c r="F35" s="212">
        <v>4.4999999999999996E-5</v>
      </c>
      <c r="G35" s="212">
        <v>1.4999999999999999E-5</v>
      </c>
      <c r="H35" s="212">
        <v>3.2499999999999998E-6</v>
      </c>
    </row>
    <row r="36" spans="1:8" ht="15.75" outlineLevel="2" thickBot="1" x14ac:dyDescent="0.3">
      <c r="A36" s="62" t="s">
        <v>1099</v>
      </c>
      <c r="B36" s="63" t="s">
        <v>1112</v>
      </c>
      <c r="C36" s="63" t="s">
        <v>1113</v>
      </c>
      <c r="D36" s="64" t="s">
        <v>1138</v>
      </c>
      <c r="E36" s="64" t="s">
        <v>388</v>
      </c>
      <c r="F36" s="212">
        <v>2.5000000000000001E-3</v>
      </c>
      <c r="G36" s="212">
        <v>2.7329999999999997E-2</v>
      </c>
      <c r="H36" s="212">
        <v>1.35E-4</v>
      </c>
    </row>
    <row r="37" spans="1:8" ht="15.75" outlineLevel="2" thickBot="1" x14ac:dyDescent="0.3">
      <c r="A37" s="62" t="s">
        <v>1099</v>
      </c>
      <c r="B37" s="63" t="s">
        <v>1112</v>
      </c>
      <c r="C37" s="63" t="s">
        <v>1113</v>
      </c>
      <c r="D37" s="64" t="s">
        <v>1139</v>
      </c>
      <c r="E37" s="64" t="s">
        <v>376</v>
      </c>
      <c r="F37" s="212">
        <v>5.0000000000000001E-4</v>
      </c>
      <c r="G37" s="212">
        <v>1.1999999999999999E-4</v>
      </c>
      <c r="H37" s="212">
        <v>5.0000000000000001E-4</v>
      </c>
    </row>
    <row r="38" spans="1:8" ht="15.75" outlineLevel="2" thickBot="1" x14ac:dyDescent="0.3">
      <c r="A38" s="62" t="s">
        <v>1099</v>
      </c>
      <c r="B38" s="63" t="s">
        <v>1112</v>
      </c>
      <c r="C38" s="63" t="s">
        <v>1113</v>
      </c>
      <c r="D38" s="64" t="s">
        <v>1140</v>
      </c>
      <c r="E38" s="64" t="s">
        <v>1115</v>
      </c>
      <c r="F38" s="212">
        <v>5.1999999999999998E-2</v>
      </c>
      <c r="G38" s="212">
        <v>0.06</v>
      </c>
      <c r="H38" s="212">
        <v>3.9500000000000004E-3</v>
      </c>
    </row>
    <row r="39" spans="1:8" ht="15.75" outlineLevel="2" thickBot="1" x14ac:dyDescent="0.3">
      <c r="A39" s="62" t="s">
        <v>1099</v>
      </c>
      <c r="B39" s="63" t="s">
        <v>1112</v>
      </c>
      <c r="C39" s="63" t="s">
        <v>1113</v>
      </c>
      <c r="D39" s="64" t="s">
        <v>1141</v>
      </c>
      <c r="E39" s="64" t="s">
        <v>1142</v>
      </c>
      <c r="F39" s="212">
        <v>0.08</v>
      </c>
      <c r="G39" s="212">
        <v>0.19</v>
      </c>
      <c r="H39" s="212">
        <v>2.2000550000000001E-2</v>
      </c>
    </row>
    <row r="40" spans="1:8" ht="15.75" outlineLevel="2" thickBot="1" x14ac:dyDescent="0.3">
      <c r="A40" s="62" t="s">
        <v>1099</v>
      </c>
      <c r="B40" s="63" t="s">
        <v>1112</v>
      </c>
      <c r="C40" s="63" t="s">
        <v>1113</v>
      </c>
      <c r="D40" s="64" t="s">
        <v>1143</v>
      </c>
      <c r="E40" s="64" t="s">
        <v>1144</v>
      </c>
      <c r="F40" s="212">
        <v>1.9E-3</v>
      </c>
      <c r="G40" s="212">
        <v>4.3299999999999998E-2</v>
      </c>
      <c r="H40" s="212">
        <v>7.1499999999999992E-4</v>
      </c>
    </row>
    <row r="41" spans="1:8" ht="15.75" outlineLevel="2" thickBot="1" x14ac:dyDescent="0.3">
      <c r="A41" s="62" t="s">
        <v>1099</v>
      </c>
      <c r="B41" s="63" t="s">
        <v>1112</v>
      </c>
      <c r="C41" s="63" t="s">
        <v>1113</v>
      </c>
      <c r="D41" s="64" t="s">
        <v>1145</v>
      </c>
      <c r="E41" s="64" t="s">
        <v>1144</v>
      </c>
      <c r="F41" s="212">
        <v>1.6999999999999999E-3</v>
      </c>
      <c r="G41" s="212">
        <v>3.0885000000000003E-2</v>
      </c>
      <c r="H41" s="212">
        <v>6.3500000000000004E-4</v>
      </c>
    </row>
    <row r="42" spans="1:8" ht="15.75" outlineLevel="2" thickBot="1" x14ac:dyDescent="0.3">
      <c r="A42" s="62" t="s">
        <v>1099</v>
      </c>
      <c r="B42" s="63" t="s">
        <v>1112</v>
      </c>
      <c r="C42" s="63" t="s">
        <v>1113</v>
      </c>
      <c r="D42" s="64" t="s">
        <v>1146</v>
      </c>
      <c r="E42" s="64" t="s">
        <v>1144</v>
      </c>
      <c r="F42" s="212">
        <v>1.8E-3</v>
      </c>
      <c r="G42" s="212">
        <v>4.1280000000000004E-2</v>
      </c>
      <c r="H42" s="212">
        <v>6.7500000000000004E-4</v>
      </c>
    </row>
    <row r="43" spans="1:8" ht="15.75" outlineLevel="2" thickBot="1" x14ac:dyDescent="0.3">
      <c r="A43" s="62" t="s">
        <v>1099</v>
      </c>
      <c r="B43" s="63" t="s">
        <v>1112</v>
      </c>
      <c r="C43" s="63" t="s">
        <v>1113</v>
      </c>
      <c r="D43" s="64" t="s">
        <v>1147</v>
      </c>
      <c r="E43" s="64" t="s">
        <v>1148</v>
      </c>
      <c r="F43" s="212">
        <v>5.7169999999999999E-3</v>
      </c>
      <c r="G43" s="212">
        <v>6.5300000000000002E-3</v>
      </c>
      <c r="H43" s="212">
        <v>2.4500000000000004E-3</v>
      </c>
    </row>
    <row r="44" spans="1:8" ht="15.75" outlineLevel="2" thickBot="1" x14ac:dyDescent="0.3">
      <c r="A44" s="62" t="s">
        <v>1099</v>
      </c>
      <c r="B44" s="63" t="s">
        <v>1112</v>
      </c>
      <c r="C44" s="63" t="s">
        <v>1113</v>
      </c>
      <c r="D44" s="64" t="s">
        <v>1149</v>
      </c>
      <c r="E44" s="64" t="s">
        <v>1148</v>
      </c>
      <c r="F44" s="212">
        <v>3.6999999999999999E-4</v>
      </c>
      <c r="G44" s="212">
        <v>4.2499999999999998E-4</v>
      </c>
      <c r="H44" s="212">
        <v>1.6000000000000001E-4</v>
      </c>
    </row>
    <row r="45" spans="1:8" ht="15.75" outlineLevel="2" thickBot="1" x14ac:dyDescent="0.3">
      <c r="A45" s="62" t="s">
        <v>1099</v>
      </c>
      <c r="B45" s="63" t="s">
        <v>1112</v>
      </c>
      <c r="C45" s="63" t="s">
        <v>1113</v>
      </c>
      <c r="D45" s="64" t="s">
        <v>1150</v>
      </c>
      <c r="E45" s="64" t="s">
        <v>834</v>
      </c>
      <c r="F45" s="212">
        <v>2.2499999999999999E-4</v>
      </c>
      <c r="G45" s="212">
        <v>2.9999999999999997E-4</v>
      </c>
      <c r="H45" s="212">
        <v>2.05E-4</v>
      </c>
    </row>
    <row r="46" spans="1:8" ht="15.75" outlineLevel="2" thickBot="1" x14ac:dyDescent="0.3">
      <c r="A46" s="62" t="s">
        <v>1099</v>
      </c>
      <c r="B46" s="63" t="s">
        <v>1112</v>
      </c>
      <c r="C46" s="63" t="s">
        <v>1113</v>
      </c>
      <c r="D46" s="64" t="s">
        <v>1151</v>
      </c>
      <c r="E46" s="64" t="s">
        <v>385</v>
      </c>
      <c r="F46" s="212">
        <v>2.0999999999999998E-4</v>
      </c>
      <c r="G46" s="212">
        <v>6.4500000000000007E-4</v>
      </c>
      <c r="H46" s="212">
        <v>4.535E-3</v>
      </c>
    </row>
    <row r="47" spans="1:8" ht="15.75" outlineLevel="2" thickBot="1" x14ac:dyDescent="0.3">
      <c r="A47" s="62" t="s">
        <v>1099</v>
      </c>
      <c r="B47" s="63" t="s">
        <v>1112</v>
      </c>
      <c r="C47" s="63" t="s">
        <v>1113</v>
      </c>
      <c r="D47" s="64" t="s">
        <v>1152</v>
      </c>
      <c r="E47" s="64" t="s">
        <v>389</v>
      </c>
      <c r="F47" s="213"/>
      <c r="G47" s="212">
        <v>1.4500000000000001E-2</v>
      </c>
      <c r="H47" s="212">
        <v>8.4999999999999995E-4</v>
      </c>
    </row>
    <row r="48" spans="1:8" ht="15.75" outlineLevel="2" thickBot="1" x14ac:dyDescent="0.3">
      <c r="A48" s="62" t="s">
        <v>1099</v>
      </c>
      <c r="B48" s="63" t="s">
        <v>1112</v>
      </c>
      <c r="C48" s="63" t="s">
        <v>1113</v>
      </c>
      <c r="D48" s="64" t="s">
        <v>1153</v>
      </c>
      <c r="E48" s="64" t="s">
        <v>389</v>
      </c>
      <c r="F48" s="213"/>
      <c r="G48" s="212">
        <v>1.5E-3</v>
      </c>
      <c r="H48" s="212">
        <v>5.0000000000000001E-4</v>
      </c>
    </row>
    <row r="49" spans="1:8" ht="15.75" outlineLevel="1" thickBot="1" x14ac:dyDescent="0.3">
      <c r="A49" s="65" t="s">
        <v>1154</v>
      </c>
      <c r="B49" s="63"/>
      <c r="C49" s="63"/>
      <c r="D49" s="64"/>
      <c r="E49" s="64"/>
      <c r="F49" s="213">
        <f>SUBTOTAL(9,F3:F48)</f>
        <v>0.88171199999999994</v>
      </c>
      <c r="G49" s="212">
        <f>SUBTOTAL(9,G3:G48)</f>
        <v>2.656755</v>
      </c>
      <c r="H49" s="212">
        <f>SUBTOTAL(9,H3:H48)</f>
        <v>0.10607379999999995</v>
      </c>
    </row>
    <row r="50" spans="1:8" ht="15.75" outlineLevel="2" thickBot="1" x14ac:dyDescent="0.3">
      <c r="A50" s="62" t="s">
        <v>1155</v>
      </c>
      <c r="B50" s="63" t="s">
        <v>1156</v>
      </c>
      <c r="C50" s="63" t="s">
        <v>1157</v>
      </c>
      <c r="D50" s="64" t="s">
        <v>1158</v>
      </c>
      <c r="E50" s="64" t="s">
        <v>1159</v>
      </c>
      <c r="F50" s="212">
        <v>0.74050000000000005</v>
      </c>
      <c r="G50" s="212">
        <v>1.4119999999999999</v>
      </c>
      <c r="H50" s="212">
        <v>8.8849999999999998E-2</v>
      </c>
    </row>
    <row r="51" spans="1:8" ht="15.75" outlineLevel="2" thickBot="1" x14ac:dyDescent="0.3">
      <c r="A51" s="62" t="s">
        <v>1155</v>
      </c>
      <c r="B51" s="63" t="s">
        <v>1156</v>
      </c>
      <c r="C51" s="63" t="s">
        <v>1157</v>
      </c>
      <c r="D51" s="64" t="s">
        <v>1158</v>
      </c>
      <c r="E51" s="64" t="s">
        <v>1160</v>
      </c>
      <c r="F51" s="212">
        <v>1.3900000000000001E-2</v>
      </c>
      <c r="G51" s="213"/>
      <c r="H51" s="212">
        <v>2.1000000000000003E-3</v>
      </c>
    </row>
    <row r="52" spans="1:8" ht="15.75" outlineLevel="2" thickBot="1" x14ac:dyDescent="0.3">
      <c r="A52" s="62" t="s">
        <v>1155</v>
      </c>
      <c r="B52" s="63" t="s">
        <v>1156</v>
      </c>
      <c r="C52" s="63" t="s">
        <v>1157</v>
      </c>
      <c r="D52" s="64" t="s">
        <v>1161</v>
      </c>
      <c r="E52" s="64" t="s">
        <v>1159</v>
      </c>
      <c r="F52" s="212">
        <v>0.77260000000000006</v>
      </c>
      <c r="G52" s="212">
        <v>1.5760000000000001</v>
      </c>
      <c r="H52" s="212">
        <v>9.2700000000000005E-2</v>
      </c>
    </row>
    <row r="53" spans="1:8" ht="15.75" outlineLevel="2" thickBot="1" x14ac:dyDescent="0.3">
      <c r="A53" s="62" t="s">
        <v>1155</v>
      </c>
      <c r="B53" s="63" t="s">
        <v>1156</v>
      </c>
      <c r="C53" s="63" t="s">
        <v>1157</v>
      </c>
      <c r="D53" s="64" t="s">
        <v>1161</v>
      </c>
      <c r="E53" s="64" t="s">
        <v>1160</v>
      </c>
      <c r="F53" s="212">
        <v>1.52E-2</v>
      </c>
      <c r="G53" s="213"/>
      <c r="H53" s="212">
        <v>2.3E-3</v>
      </c>
    </row>
    <row r="54" spans="1:8" ht="15.75" outlineLevel="2" thickBot="1" x14ac:dyDescent="0.3">
      <c r="A54" s="62" t="s">
        <v>1155</v>
      </c>
      <c r="B54" s="63" t="s">
        <v>1156</v>
      </c>
      <c r="C54" s="63" t="s">
        <v>1157</v>
      </c>
      <c r="D54" s="64" t="s">
        <v>1162</v>
      </c>
      <c r="E54" s="64" t="s">
        <v>400</v>
      </c>
      <c r="F54" s="212">
        <v>1.1300000000000001E-2</v>
      </c>
      <c r="G54" s="212">
        <v>5.45E-2</v>
      </c>
      <c r="H54" s="212">
        <v>4.4999999999999999E-4</v>
      </c>
    </row>
    <row r="55" spans="1:8" ht="15.75" outlineLevel="2" thickBot="1" x14ac:dyDescent="0.3">
      <c r="A55" s="62" t="s">
        <v>1155</v>
      </c>
      <c r="B55" s="63" t="s">
        <v>1156</v>
      </c>
      <c r="C55" s="63" t="s">
        <v>1157</v>
      </c>
      <c r="D55" s="64" t="s">
        <v>1163</v>
      </c>
      <c r="E55" s="64" t="s">
        <v>400</v>
      </c>
      <c r="F55" s="212">
        <v>8.0000000000000004E-4</v>
      </c>
      <c r="G55" s="212">
        <v>0.214</v>
      </c>
      <c r="H55" s="212">
        <v>1E-4</v>
      </c>
    </row>
    <row r="56" spans="1:8" ht="15.75" outlineLevel="2" thickBot="1" x14ac:dyDescent="0.3">
      <c r="A56" s="62" t="s">
        <v>1155</v>
      </c>
      <c r="B56" s="63" t="s">
        <v>1156</v>
      </c>
      <c r="C56" s="63" t="s">
        <v>1157</v>
      </c>
      <c r="D56" s="64" t="s">
        <v>1164</v>
      </c>
      <c r="E56" s="64" t="s">
        <v>400</v>
      </c>
      <c r="F56" s="212">
        <v>8.0000000000000004E-4</v>
      </c>
      <c r="G56" s="212">
        <v>0.23549999999999999</v>
      </c>
      <c r="H56" s="212">
        <v>1E-4</v>
      </c>
    </row>
    <row r="57" spans="1:8" ht="15.75" outlineLevel="2" thickBot="1" x14ac:dyDescent="0.3">
      <c r="A57" s="62" t="s">
        <v>1155</v>
      </c>
      <c r="B57" s="63" t="s">
        <v>1156</v>
      </c>
      <c r="C57" s="63" t="s">
        <v>1157</v>
      </c>
      <c r="D57" s="64" t="s">
        <v>1165</v>
      </c>
      <c r="E57" s="64" t="s">
        <v>400</v>
      </c>
      <c r="F57" s="212">
        <v>2.8E-3</v>
      </c>
      <c r="G57" s="212">
        <v>0.46350000000000002</v>
      </c>
      <c r="H57" s="212">
        <v>3.5E-4</v>
      </c>
    </row>
    <row r="58" spans="1:8" ht="15.75" outlineLevel="2" thickBot="1" x14ac:dyDescent="0.3">
      <c r="A58" s="62" t="s">
        <v>1155</v>
      </c>
      <c r="B58" s="63" t="s">
        <v>1156</v>
      </c>
      <c r="C58" s="63" t="s">
        <v>1157</v>
      </c>
      <c r="D58" s="64" t="s">
        <v>1166</v>
      </c>
      <c r="E58" s="64" t="s">
        <v>400</v>
      </c>
      <c r="F58" s="212">
        <v>3.0000000000000001E-3</v>
      </c>
      <c r="G58" s="212">
        <v>0.48899999999999999</v>
      </c>
      <c r="H58" s="212">
        <v>3.5E-4</v>
      </c>
    </row>
    <row r="59" spans="1:8" ht="15.75" outlineLevel="2" thickBot="1" x14ac:dyDescent="0.3">
      <c r="A59" s="62" t="s">
        <v>1155</v>
      </c>
      <c r="B59" s="63" t="s">
        <v>1156</v>
      </c>
      <c r="C59" s="63" t="s">
        <v>1157</v>
      </c>
      <c r="D59" s="64" t="s">
        <v>1167</v>
      </c>
      <c r="E59" s="64" t="s">
        <v>400</v>
      </c>
      <c r="F59" s="212">
        <v>2.7000000000000001E-3</v>
      </c>
      <c r="G59" s="212">
        <v>0.5625</v>
      </c>
      <c r="H59" s="212">
        <v>4.4999999999999999E-4</v>
      </c>
    </row>
    <row r="60" spans="1:8" ht="15.75" outlineLevel="2" thickBot="1" x14ac:dyDescent="0.3">
      <c r="A60" s="62" t="s">
        <v>1155</v>
      </c>
      <c r="B60" s="63" t="s">
        <v>1156</v>
      </c>
      <c r="C60" s="63" t="s">
        <v>1157</v>
      </c>
      <c r="D60" s="64" t="s">
        <v>1168</v>
      </c>
      <c r="E60" s="64" t="s">
        <v>400</v>
      </c>
      <c r="F60" s="212">
        <v>2.7000000000000001E-3</v>
      </c>
      <c r="G60" s="212">
        <v>0.44</v>
      </c>
      <c r="H60" s="212">
        <v>3.5E-4</v>
      </c>
    </row>
    <row r="61" spans="1:8" ht="15.75" outlineLevel="2" thickBot="1" x14ac:dyDescent="0.3">
      <c r="A61" s="62" t="s">
        <v>1155</v>
      </c>
      <c r="B61" s="63" t="s">
        <v>1156</v>
      </c>
      <c r="C61" s="63" t="s">
        <v>1157</v>
      </c>
      <c r="D61" s="64" t="s">
        <v>1169</v>
      </c>
      <c r="E61" s="64" t="s">
        <v>407</v>
      </c>
      <c r="F61" s="212">
        <v>1.5900000000000001E-2</v>
      </c>
      <c r="G61" s="212">
        <v>7.6499999999999999E-2</v>
      </c>
      <c r="H61" s="212">
        <v>6.4999999999999997E-4</v>
      </c>
    </row>
    <row r="62" spans="1:8" ht="15.75" outlineLevel="2" thickBot="1" x14ac:dyDescent="0.3">
      <c r="A62" s="62" t="s">
        <v>1155</v>
      </c>
      <c r="B62" s="63" t="s">
        <v>1156</v>
      </c>
      <c r="C62" s="63" t="s">
        <v>1157</v>
      </c>
      <c r="D62" s="64" t="s">
        <v>1170</v>
      </c>
      <c r="E62" s="64" t="s">
        <v>416</v>
      </c>
      <c r="F62" s="212">
        <v>8.2900000000000001E-2</v>
      </c>
      <c r="G62" s="212">
        <v>7.0999999999999994E-2</v>
      </c>
      <c r="H62" s="212">
        <v>1.805E-2</v>
      </c>
    </row>
    <row r="63" spans="1:8" ht="15.75" outlineLevel="2" thickBot="1" x14ac:dyDescent="0.3">
      <c r="A63" s="62" t="s">
        <v>1155</v>
      </c>
      <c r="B63" s="63" t="s">
        <v>1171</v>
      </c>
      <c r="C63" s="63" t="s">
        <v>1172</v>
      </c>
      <c r="D63" s="64" t="s">
        <v>1173</v>
      </c>
      <c r="E63" s="64" t="s">
        <v>1174</v>
      </c>
      <c r="F63" s="212">
        <v>4.1399999999999998E-4</v>
      </c>
      <c r="G63" s="212">
        <v>1.5400000000000001E-3</v>
      </c>
      <c r="H63" s="212">
        <v>4.55E-4</v>
      </c>
    </row>
    <row r="64" spans="1:8" ht="15.75" outlineLevel="2" thickBot="1" x14ac:dyDescent="0.3">
      <c r="A64" s="62" t="s">
        <v>1155</v>
      </c>
      <c r="B64" s="63" t="s">
        <v>1171</v>
      </c>
      <c r="C64" s="63" t="s">
        <v>1172</v>
      </c>
      <c r="D64" s="64" t="s">
        <v>1175</v>
      </c>
      <c r="E64" s="64" t="s">
        <v>391</v>
      </c>
      <c r="F64" s="212">
        <v>7.2500000000000004E-3</v>
      </c>
      <c r="G64" s="212">
        <v>1.56E-3</v>
      </c>
      <c r="H64" s="212">
        <v>2.9099999999999997E-4</v>
      </c>
    </row>
    <row r="65" spans="1:8" ht="15.75" outlineLevel="2" thickBot="1" x14ac:dyDescent="0.3">
      <c r="A65" s="62" t="s">
        <v>1155</v>
      </c>
      <c r="B65" s="63" t="s">
        <v>1171</v>
      </c>
      <c r="C65" s="63" t="s">
        <v>1172</v>
      </c>
      <c r="D65" s="64" t="s">
        <v>1176</v>
      </c>
      <c r="E65" s="64" t="s">
        <v>390</v>
      </c>
      <c r="F65" s="212">
        <v>4.8099999999999998E-4</v>
      </c>
      <c r="G65" s="212">
        <v>1.9250000000000001E-3</v>
      </c>
      <c r="H65" s="212">
        <v>1.9000000000000001E-5</v>
      </c>
    </row>
    <row r="66" spans="1:8" ht="15.75" outlineLevel="2" thickBot="1" x14ac:dyDescent="0.3">
      <c r="A66" s="62" t="s">
        <v>1155</v>
      </c>
      <c r="B66" s="63" t="s">
        <v>1171</v>
      </c>
      <c r="C66" s="63" t="s">
        <v>1172</v>
      </c>
      <c r="D66" s="64" t="s">
        <v>1177</v>
      </c>
      <c r="E66" s="64" t="s">
        <v>1178</v>
      </c>
      <c r="F66" s="212">
        <v>8.9999999999999998E-4</v>
      </c>
      <c r="G66" s="212">
        <v>4.4999999999999999E-4</v>
      </c>
      <c r="H66" s="212">
        <v>9.6000000000000002E-5</v>
      </c>
    </row>
    <row r="67" spans="1:8" ht="15.75" outlineLevel="2" thickBot="1" x14ac:dyDescent="0.3">
      <c r="A67" s="62" t="s">
        <v>1155</v>
      </c>
      <c r="B67" s="63" t="s">
        <v>1171</v>
      </c>
      <c r="C67" s="63" t="s">
        <v>1172</v>
      </c>
      <c r="D67" s="64" t="s">
        <v>1179</v>
      </c>
      <c r="E67" s="64" t="s">
        <v>1180</v>
      </c>
      <c r="F67" s="212">
        <v>2.1349999999999997E-3</v>
      </c>
      <c r="G67" s="212">
        <v>0.19306999999999999</v>
      </c>
      <c r="H67" s="212">
        <v>2.6499999999999999E-4</v>
      </c>
    </row>
    <row r="68" spans="1:8" ht="15.75" outlineLevel="2" thickBot="1" x14ac:dyDescent="0.3">
      <c r="A68" s="62" t="s">
        <v>1155</v>
      </c>
      <c r="B68" s="63" t="s">
        <v>1171</v>
      </c>
      <c r="C68" s="63" t="s">
        <v>1172</v>
      </c>
      <c r="D68" s="64" t="s">
        <v>1179</v>
      </c>
      <c r="E68" s="64" t="s">
        <v>1181</v>
      </c>
      <c r="F68" s="212">
        <v>7.45E-3</v>
      </c>
      <c r="G68" s="212">
        <v>4.215E-2</v>
      </c>
      <c r="H68" s="212">
        <v>1.0400000000000001E-3</v>
      </c>
    </row>
    <row r="69" spans="1:8" ht="15.75" outlineLevel="2" thickBot="1" x14ac:dyDescent="0.3">
      <c r="A69" s="62" t="s">
        <v>1155</v>
      </c>
      <c r="B69" s="63" t="s">
        <v>1171</v>
      </c>
      <c r="C69" s="63" t="s">
        <v>1172</v>
      </c>
      <c r="D69" s="64" t="s">
        <v>1182</v>
      </c>
      <c r="E69" s="64" t="s">
        <v>375</v>
      </c>
      <c r="F69" s="212">
        <v>2.6600000000000002E-2</v>
      </c>
      <c r="G69" s="212">
        <v>3.1699999999999999E-2</v>
      </c>
      <c r="H69" s="212">
        <v>1.74E-3</v>
      </c>
    </row>
    <row r="70" spans="1:8" ht="15.75" outlineLevel="2" thickBot="1" x14ac:dyDescent="0.3">
      <c r="A70" s="62" t="s">
        <v>1155</v>
      </c>
      <c r="B70" s="63" t="s">
        <v>1171</v>
      </c>
      <c r="C70" s="63" t="s">
        <v>1172</v>
      </c>
      <c r="D70" s="64" t="s">
        <v>1183</v>
      </c>
      <c r="E70" s="64" t="s">
        <v>375</v>
      </c>
      <c r="F70" s="212">
        <v>1.7950000000000001E-2</v>
      </c>
      <c r="G70" s="213"/>
      <c r="H70" s="212">
        <v>1.175E-3</v>
      </c>
    </row>
    <row r="71" spans="1:8" ht="15.75" outlineLevel="2" thickBot="1" x14ac:dyDescent="0.3">
      <c r="A71" s="62" t="s">
        <v>1155</v>
      </c>
      <c r="B71" s="63" t="s">
        <v>1171</v>
      </c>
      <c r="C71" s="63" t="s">
        <v>1172</v>
      </c>
      <c r="D71" s="64" t="s">
        <v>1184</v>
      </c>
      <c r="E71" s="64" t="s">
        <v>375</v>
      </c>
      <c r="F71" s="212">
        <v>7.9500000000000005E-3</v>
      </c>
      <c r="G71" s="212">
        <v>3.0249999999999999E-3</v>
      </c>
      <c r="H71" s="212">
        <v>5.2000000000000006E-4</v>
      </c>
    </row>
    <row r="72" spans="1:8" ht="15.75" outlineLevel="2" thickBot="1" x14ac:dyDescent="0.3">
      <c r="A72" s="62" t="s">
        <v>1155</v>
      </c>
      <c r="B72" s="63" t="s">
        <v>1171</v>
      </c>
      <c r="C72" s="63" t="s">
        <v>1172</v>
      </c>
      <c r="D72" s="64" t="s">
        <v>1185</v>
      </c>
      <c r="E72" s="64" t="s">
        <v>375</v>
      </c>
      <c r="F72" s="212">
        <v>5.3E-3</v>
      </c>
      <c r="G72" s="212">
        <v>2.0249999999999999E-3</v>
      </c>
      <c r="H72" s="212">
        <v>3.4849999999999996E-4</v>
      </c>
    </row>
    <row r="73" spans="1:8" ht="15.75" outlineLevel="2" thickBot="1" x14ac:dyDescent="0.3">
      <c r="A73" s="62" t="s">
        <v>1155</v>
      </c>
      <c r="B73" s="63" t="s">
        <v>1171</v>
      </c>
      <c r="C73" s="63" t="s">
        <v>1172</v>
      </c>
      <c r="D73" s="64" t="s">
        <v>1186</v>
      </c>
      <c r="E73" s="64" t="s">
        <v>375</v>
      </c>
      <c r="F73" s="212">
        <v>1.3699999999999999E-2</v>
      </c>
      <c r="G73" s="212">
        <v>5.1999999999999998E-3</v>
      </c>
      <c r="H73" s="212">
        <v>8.9500000000000007E-4</v>
      </c>
    </row>
    <row r="74" spans="1:8" ht="15.75" outlineLevel="2" thickBot="1" x14ac:dyDescent="0.3">
      <c r="A74" s="62" t="s">
        <v>1155</v>
      </c>
      <c r="B74" s="63" t="s">
        <v>1171</v>
      </c>
      <c r="C74" s="63" t="s">
        <v>1172</v>
      </c>
      <c r="D74" s="64" t="s">
        <v>1187</v>
      </c>
      <c r="E74" s="64" t="s">
        <v>375</v>
      </c>
      <c r="F74" s="212">
        <v>7.4000000000000003E-3</v>
      </c>
      <c r="G74" s="212">
        <v>2.82E-3</v>
      </c>
      <c r="H74" s="212">
        <v>4.8450000000000001E-4</v>
      </c>
    </row>
    <row r="75" spans="1:8" ht="15.75" outlineLevel="2" thickBot="1" x14ac:dyDescent="0.3">
      <c r="A75" s="62" t="s">
        <v>1155</v>
      </c>
      <c r="B75" s="63" t="s">
        <v>1171</v>
      </c>
      <c r="C75" s="63" t="s">
        <v>1172</v>
      </c>
      <c r="D75" s="64" t="s">
        <v>1188</v>
      </c>
      <c r="E75" s="64" t="s">
        <v>375</v>
      </c>
      <c r="F75" s="212">
        <v>8.3499999999999998E-3</v>
      </c>
      <c r="G75" s="212">
        <v>3.1749999999999999E-3</v>
      </c>
      <c r="H75" s="212">
        <v>5.4500000000000002E-4</v>
      </c>
    </row>
    <row r="76" spans="1:8" ht="15.75" outlineLevel="2" thickBot="1" x14ac:dyDescent="0.3">
      <c r="A76" s="62" t="s">
        <v>1155</v>
      </c>
      <c r="B76" s="63" t="s">
        <v>1171</v>
      </c>
      <c r="C76" s="63" t="s">
        <v>1172</v>
      </c>
      <c r="D76" s="64" t="s">
        <v>1189</v>
      </c>
      <c r="E76" s="64" t="s">
        <v>375</v>
      </c>
      <c r="F76" s="212">
        <v>8.5000000000000006E-3</v>
      </c>
      <c r="G76" s="212">
        <v>3.2400000000000003E-3</v>
      </c>
      <c r="H76" s="212">
        <v>5.5500000000000005E-4</v>
      </c>
    </row>
    <row r="77" spans="1:8" ht="15.75" outlineLevel="2" thickBot="1" x14ac:dyDescent="0.3">
      <c r="A77" s="62" t="s">
        <v>1155</v>
      </c>
      <c r="B77" s="63" t="s">
        <v>1171</v>
      </c>
      <c r="C77" s="63" t="s">
        <v>1172</v>
      </c>
      <c r="D77" s="64" t="s">
        <v>1190</v>
      </c>
      <c r="E77" s="64" t="s">
        <v>375</v>
      </c>
      <c r="F77" s="212">
        <v>8.0499999999999999E-3</v>
      </c>
      <c r="G77" s="212">
        <v>3.0699999999999998E-3</v>
      </c>
      <c r="H77" s="212">
        <v>5.2999999999999998E-4</v>
      </c>
    </row>
    <row r="78" spans="1:8" ht="15.75" outlineLevel="2" thickBot="1" x14ac:dyDescent="0.3">
      <c r="A78" s="62" t="s">
        <v>1155</v>
      </c>
      <c r="B78" s="63" t="s">
        <v>1171</v>
      </c>
      <c r="C78" s="63" t="s">
        <v>1172</v>
      </c>
      <c r="D78" s="64" t="s">
        <v>1191</v>
      </c>
      <c r="E78" s="64" t="s">
        <v>376</v>
      </c>
      <c r="F78" s="212">
        <v>9.1500000000000001E-3</v>
      </c>
      <c r="G78" s="212">
        <v>3.4950000000000003E-3</v>
      </c>
      <c r="H78" s="212">
        <v>5.9999999999999995E-4</v>
      </c>
    </row>
    <row r="79" spans="1:8" ht="15.75" outlineLevel="2" thickBot="1" x14ac:dyDescent="0.3">
      <c r="A79" s="62" t="s">
        <v>1155</v>
      </c>
      <c r="B79" s="63" t="s">
        <v>1171</v>
      </c>
      <c r="C79" s="63" t="s">
        <v>1172</v>
      </c>
      <c r="D79" s="64" t="s">
        <v>1192</v>
      </c>
      <c r="E79" s="64" t="s">
        <v>376</v>
      </c>
      <c r="F79" s="212">
        <v>9.6500000000000006E-3</v>
      </c>
      <c r="G79" s="212">
        <v>3.6800000000000001E-3</v>
      </c>
      <c r="H79" s="212">
        <v>6.3000000000000003E-4</v>
      </c>
    </row>
    <row r="80" spans="1:8" ht="15.75" outlineLevel="2" thickBot="1" x14ac:dyDescent="0.3">
      <c r="A80" s="62" t="s">
        <v>1155</v>
      </c>
      <c r="B80" s="63" t="s">
        <v>1171</v>
      </c>
      <c r="C80" s="63" t="s">
        <v>1172</v>
      </c>
      <c r="D80" s="64" t="s">
        <v>1193</v>
      </c>
      <c r="E80" s="64" t="s">
        <v>376</v>
      </c>
      <c r="F80" s="212">
        <v>6.9000000000000008E-3</v>
      </c>
      <c r="G80" s="212">
        <v>2.63E-3</v>
      </c>
      <c r="H80" s="212">
        <v>4.5200000000000004E-4</v>
      </c>
    </row>
    <row r="81" spans="1:8" ht="15.75" outlineLevel="2" thickBot="1" x14ac:dyDescent="0.3">
      <c r="A81" s="62" t="s">
        <v>1155</v>
      </c>
      <c r="B81" s="63" t="s">
        <v>1171</v>
      </c>
      <c r="C81" s="63" t="s">
        <v>1172</v>
      </c>
      <c r="D81" s="64" t="s">
        <v>1194</v>
      </c>
      <c r="E81" s="64" t="s">
        <v>386</v>
      </c>
      <c r="F81" s="213"/>
      <c r="G81" s="213"/>
      <c r="H81" s="212">
        <v>5.5500000000000002E-3</v>
      </c>
    </row>
    <row r="82" spans="1:8" ht="15.75" outlineLevel="2" thickBot="1" x14ac:dyDescent="0.3">
      <c r="A82" s="62" t="s">
        <v>1155</v>
      </c>
      <c r="B82" s="63" t="s">
        <v>1171</v>
      </c>
      <c r="C82" s="63" t="s">
        <v>1172</v>
      </c>
      <c r="D82" s="64" t="s">
        <v>1195</v>
      </c>
      <c r="E82" s="64" t="s">
        <v>386</v>
      </c>
      <c r="F82" s="213"/>
      <c r="G82" s="213"/>
      <c r="H82" s="212">
        <v>6.7000000000000002E-3</v>
      </c>
    </row>
    <row r="83" spans="1:8" ht="15.75" outlineLevel="2" thickBot="1" x14ac:dyDescent="0.3">
      <c r="A83" s="62" t="s">
        <v>1155</v>
      </c>
      <c r="B83" s="63" t="s">
        <v>1171</v>
      </c>
      <c r="C83" s="63" t="s">
        <v>1172</v>
      </c>
      <c r="D83" s="64" t="s">
        <v>1196</v>
      </c>
      <c r="E83" s="64" t="s">
        <v>387</v>
      </c>
      <c r="F83" s="213"/>
      <c r="G83" s="213"/>
      <c r="H83" s="212">
        <v>1.5050000000000001E-2</v>
      </c>
    </row>
    <row r="84" spans="1:8" ht="15.75" outlineLevel="2" thickBot="1" x14ac:dyDescent="0.3">
      <c r="A84" s="62" t="s">
        <v>1155</v>
      </c>
      <c r="B84" s="63" t="s">
        <v>1171</v>
      </c>
      <c r="C84" s="63" t="s">
        <v>1172</v>
      </c>
      <c r="D84" s="64" t="s">
        <v>1197</v>
      </c>
      <c r="E84" s="64" t="s">
        <v>1198</v>
      </c>
      <c r="F84" s="213"/>
      <c r="G84" s="213"/>
      <c r="H84" s="212">
        <v>2.7550000000000001E-3</v>
      </c>
    </row>
    <row r="85" spans="1:8" ht="15.75" outlineLevel="2" thickBot="1" x14ac:dyDescent="0.3">
      <c r="A85" s="62" t="s">
        <v>1155</v>
      </c>
      <c r="B85" s="63" t="s">
        <v>1171</v>
      </c>
      <c r="C85" s="63" t="s">
        <v>1172</v>
      </c>
      <c r="D85" s="64" t="s">
        <v>1199</v>
      </c>
      <c r="E85" s="64" t="s">
        <v>389</v>
      </c>
      <c r="F85" s="212">
        <v>1.72E-3</v>
      </c>
      <c r="G85" s="212">
        <v>2.0499999999999997E-3</v>
      </c>
      <c r="H85" s="212">
        <v>2.0100000000000001E-4</v>
      </c>
    </row>
    <row r="86" spans="1:8" ht="15.75" outlineLevel="2" thickBot="1" x14ac:dyDescent="0.3">
      <c r="A86" s="62" t="s">
        <v>1155</v>
      </c>
      <c r="B86" s="63" t="s">
        <v>1171</v>
      </c>
      <c r="C86" s="63" t="s">
        <v>1172</v>
      </c>
      <c r="D86" s="64" t="s">
        <v>1200</v>
      </c>
      <c r="E86" s="64" t="s">
        <v>406</v>
      </c>
      <c r="F86" s="212">
        <v>8.6999999999999994E-3</v>
      </c>
      <c r="G86" s="212">
        <v>1.04E-2</v>
      </c>
      <c r="H86" s="212">
        <v>1.01E-3</v>
      </c>
    </row>
    <row r="87" spans="1:8" ht="15.75" outlineLevel="2" thickBot="1" x14ac:dyDescent="0.3">
      <c r="A87" s="62" t="s">
        <v>1155</v>
      </c>
      <c r="B87" s="63" t="s">
        <v>1171</v>
      </c>
      <c r="C87" s="63" t="s">
        <v>1172</v>
      </c>
      <c r="D87" s="64" t="s">
        <v>1201</v>
      </c>
      <c r="E87" s="64" t="s">
        <v>398</v>
      </c>
      <c r="F87" s="212">
        <v>8.8499999999999995E-2</v>
      </c>
      <c r="G87" s="212">
        <v>0.16900000000000001</v>
      </c>
      <c r="H87" s="212">
        <v>1.03E-2</v>
      </c>
    </row>
    <row r="88" spans="1:8" ht="15.75" outlineLevel="2" thickBot="1" x14ac:dyDescent="0.3">
      <c r="A88" s="62" t="s">
        <v>1155</v>
      </c>
      <c r="B88" s="63" t="s">
        <v>1171</v>
      </c>
      <c r="C88" s="63" t="s">
        <v>1172</v>
      </c>
      <c r="D88" s="64" t="s">
        <v>1202</v>
      </c>
      <c r="E88" s="64" t="s">
        <v>398</v>
      </c>
      <c r="F88" s="212">
        <v>5.9000000000000007E-3</v>
      </c>
      <c r="G88" s="212">
        <v>1.1300000000000001E-2</v>
      </c>
      <c r="H88" s="212">
        <v>6.9249999999999997E-4</v>
      </c>
    </row>
    <row r="89" spans="1:8" ht="15.75" outlineLevel="2" thickBot="1" x14ac:dyDescent="0.3">
      <c r="A89" s="62" t="s">
        <v>1155</v>
      </c>
      <c r="B89" s="63" t="s">
        <v>1171</v>
      </c>
      <c r="C89" s="63" t="s">
        <v>1172</v>
      </c>
      <c r="D89" s="64" t="s">
        <v>1203</v>
      </c>
      <c r="E89" s="64" t="s">
        <v>398</v>
      </c>
      <c r="F89" s="212">
        <v>1.835E-3</v>
      </c>
      <c r="G89" s="212">
        <v>2.1000000000000003E-3</v>
      </c>
      <c r="H89" s="212">
        <v>8.0000000000000004E-4</v>
      </c>
    </row>
    <row r="90" spans="1:8" ht="15.75" outlineLevel="2" thickBot="1" x14ac:dyDescent="0.3">
      <c r="A90" s="62" t="s">
        <v>1155</v>
      </c>
      <c r="B90" s="63" t="s">
        <v>1171</v>
      </c>
      <c r="C90" s="63" t="s">
        <v>1172</v>
      </c>
      <c r="D90" s="64" t="s">
        <v>1204</v>
      </c>
      <c r="E90" s="64" t="s">
        <v>398</v>
      </c>
      <c r="F90" s="212">
        <v>1.7050000000000001E-3</v>
      </c>
      <c r="G90" s="212">
        <v>1.9450000000000001E-3</v>
      </c>
      <c r="H90" s="212">
        <v>7.45E-4</v>
      </c>
    </row>
    <row r="91" spans="1:8" ht="15.75" outlineLevel="2" thickBot="1" x14ac:dyDescent="0.3">
      <c r="A91" s="62" t="s">
        <v>1155</v>
      </c>
      <c r="B91" s="63" t="s">
        <v>1171</v>
      </c>
      <c r="C91" s="63" t="s">
        <v>1172</v>
      </c>
      <c r="D91" s="64" t="s">
        <v>1205</v>
      </c>
      <c r="E91" s="64" t="s">
        <v>405</v>
      </c>
      <c r="F91" s="213"/>
      <c r="G91" s="213"/>
      <c r="H91" s="212">
        <v>3.705E-3</v>
      </c>
    </row>
    <row r="92" spans="1:8" ht="15.75" outlineLevel="2" thickBot="1" x14ac:dyDescent="0.3">
      <c r="A92" s="62" t="s">
        <v>1155</v>
      </c>
      <c r="B92" s="63" t="s">
        <v>1171</v>
      </c>
      <c r="C92" s="63" t="s">
        <v>1172</v>
      </c>
      <c r="D92" s="64" t="s">
        <v>1206</v>
      </c>
      <c r="E92" s="64" t="s">
        <v>389</v>
      </c>
      <c r="F92" s="212">
        <v>2.6800000000000001E-3</v>
      </c>
      <c r="G92" s="212">
        <v>3.065E-3</v>
      </c>
      <c r="H92" s="212">
        <v>1.17E-3</v>
      </c>
    </row>
    <row r="93" spans="1:8" ht="15.75" outlineLevel="2" thickBot="1" x14ac:dyDescent="0.3">
      <c r="A93" s="62" t="s">
        <v>1155</v>
      </c>
      <c r="B93" s="63" t="s">
        <v>1207</v>
      </c>
      <c r="C93" s="63" t="s">
        <v>1208</v>
      </c>
      <c r="D93" s="64" t="s">
        <v>1209</v>
      </c>
      <c r="E93" s="64" t="s">
        <v>412</v>
      </c>
      <c r="F93" s="212">
        <v>1.5185E-4</v>
      </c>
      <c r="G93" s="212">
        <v>1.8079999999999998E-4</v>
      </c>
      <c r="H93" s="212">
        <v>7.5147500000000006E-3</v>
      </c>
    </row>
    <row r="94" spans="1:8" ht="15.75" outlineLevel="2" thickBot="1" x14ac:dyDescent="0.3">
      <c r="A94" s="62" t="s">
        <v>1155</v>
      </c>
      <c r="B94" s="63" t="s">
        <v>1207</v>
      </c>
      <c r="C94" s="63" t="s">
        <v>1208</v>
      </c>
      <c r="D94" s="64" t="s">
        <v>1210</v>
      </c>
      <c r="E94" s="64" t="s">
        <v>1211</v>
      </c>
      <c r="F94" s="213"/>
      <c r="G94" s="213"/>
      <c r="H94" s="212">
        <v>2.1109499999999999E-3</v>
      </c>
    </row>
    <row r="95" spans="1:8" ht="15.75" outlineLevel="2" thickBot="1" x14ac:dyDescent="0.3">
      <c r="A95" s="62" t="s">
        <v>1155</v>
      </c>
      <c r="B95" s="63" t="s">
        <v>1212</v>
      </c>
      <c r="C95" s="63" t="s">
        <v>1213</v>
      </c>
      <c r="D95" s="64" t="s">
        <v>1214</v>
      </c>
      <c r="E95" s="64" t="s">
        <v>1215</v>
      </c>
      <c r="F95" s="212">
        <v>1.4399999999999999E-3</v>
      </c>
      <c r="G95" s="212">
        <v>1.7144999999999999E-3</v>
      </c>
      <c r="H95" s="212">
        <v>9.4500000000000007E-5</v>
      </c>
    </row>
    <row r="96" spans="1:8" ht="15.75" outlineLevel="2" thickBot="1" x14ac:dyDescent="0.3">
      <c r="A96" s="62" t="s">
        <v>1155</v>
      </c>
      <c r="B96" s="63" t="s">
        <v>1212</v>
      </c>
      <c r="C96" s="63" t="s">
        <v>1213</v>
      </c>
      <c r="D96" s="64" t="s">
        <v>1216</v>
      </c>
      <c r="E96" s="64" t="s">
        <v>379</v>
      </c>
      <c r="F96" s="212">
        <v>5.8999999999999997E-2</v>
      </c>
      <c r="G96" s="212">
        <v>1.175E-2</v>
      </c>
      <c r="H96" s="212">
        <v>1.4500000000000001E-2</v>
      </c>
    </row>
    <row r="97" spans="1:8" ht="15.75" outlineLevel="2" thickBot="1" x14ac:dyDescent="0.3">
      <c r="A97" s="62" t="s">
        <v>1155</v>
      </c>
      <c r="B97" s="63" t="s">
        <v>1212</v>
      </c>
      <c r="C97" s="63" t="s">
        <v>1213</v>
      </c>
      <c r="D97" s="64" t="s">
        <v>1217</v>
      </c>
      <c r="E97" s="64" t="s">
        <v>835</v>
      </c>
      <c r="F97" s="212">
        <v>1.082E-2</v>
      </c>
      <c r="G97" s="212">
        <v>8.7849999999999994E-3</v>
      </c>
      <c r="H97" s="212">
        <v>5.1000000000000004E-4</v>
      </c>
    </row>
    <row r="98" spans="1:8" ht="15.75" outlineLevel="2" thickBot="1" x14ac:dyDescent="0.3">
      <c r="A98" s="62" t="s">
        <v>1155</v>
      </c>
      <c r="B98" s="63" t="s">
        <v>1218</v>
      </c>
      <c r="C98" s="63" t="s">
        <v>1219</v>
      </c>
      <c r="D98" s="64" t="s">
        <v>1220</v>
      </c>
      <c r="E98" s="64" t="s">
        <v>397</v>
      </c>
      <c r="F98" s="212">
        <v>4.9489999999999992E-2</v>
      </c>
      <c r="G98" s="212">
        <v>9.7349999999999989E-3</v>
      </c>
      <c r="H98" s="212">
        <v>1.2369999999999999E-2</v>
      </c>
    </row>
    <row r="99" spans="1:8" ht="15.75" outlineLevel="2" thickBot="1" x14ac:dyDescent="0.3">
      <c r="A99" s="62" t="s">
        <v>1155</v>
      </c>
      <c r="B99" s="63" t="s">
        <v>1221</v>
      </c>
      <c r="C99" s="63" t="s">
        <v>1222</v>
      </c>
      <c r="D99" s="64" t="s">
        <v>1223</v>
      </c>
      <c r="E99" s="64" t="s">
        <v>390</v>
      </c>
      <c r="F99" s="212">
        <v>1.0950000000000001E-4</v>
      </c>
      <c r="G99" s="212">
        <v>4.3800000000000002E-4</v>
      </c>
      <c r="H99" s="212">
        <v>7.4999999999999993E-6</v>
      </c>
    </row>
    <row r="100" spans="1:8" ht="15.75" outlineLevel="2" thickBot="1" x14ac:dyDescent="0.3">
      <c r="A100" s="62" t="s">
        <v>1155</v>
      </c>
      <c r="B100" s="63" t="s">
        <v>1221</v>
      </c>
      <c r="C100" s="63" t="s">
        <v>1222</v>
      </c>
      <c r="D100" s="64" t="s">
        <v>1224</v>
      </c>
      <c r="E100" s="64" t="s">
        <v>379</v>
      </c>
      <c r="F100" s="212">
        <v>7.0000000000000007E-2</v>
      </c>
      <c r="G100" s="212">
        <v>1.4E-2</v>
      </c>
      <c r="H100" s="212">
        <v>1.7250000000000001E-2</v>
      </c>
    </row>
    <row r="101" spans="1:8" ht="15.75" outlineLevel="2" thickBot="1" x14ac:dyDescent="0.3">
      <c r="A101" s="62" t="s">
        <v>1155</v>
      </c>
      <c r="B101" s="63" t="s">
        <v>1221</v>
      </c>
      <c r="C101" s="63" t="s">
        <v>1222</v>
      </c>
      <c r="D101" s="64" t="s">
        <v>1225</v>
      </c>
      <c r="E101" s="64" t="s">
        <v>408</v>
      </c>
      <c r="F101" s="212">
        <v>6.215E-3</v>
      </c>
      <c r="G101" s="212">
        <v>2.8840000000000001E-2</v>
      </c>
      <c r="H101" s="212">
        <v>2.3400000000000001E-3</v>
      </c>
    </row>
    <row r="102" spans="1:8" ht="15.75" outlineLevel="2" thickBot="1" x14ac:dyDescent="0.3">
      <c r="A102" s="62" t="s">
        <v>1155</v>
      </c>
      <c r="B102" s="63" t="s">
        <v>1226</v>
      </c>
      <c r="C102" s="63" t="s">
        <v>1227</v>
      </c>
      <c r="D102" s="64" t="s">
        <v>1228</v>
      </c>
      <c r="E102" s="64" t="s">
        <v>390</v>
      </c>
      <c r="F102" s="212">
        <v>4.2389999999999999E-5</v>
      </c>
      <c r="G102" s="212">
        <v>1.69555E-4</v>
      </c>
      <c r="H102" s="212">
        <v>2.1350000000000003E-6</v>
      </c>
    </row>
    <row r="103" spans="1:8" ht="15.75" outlineLevel="2" thickBot="1" x14ac:dyDescent="0.3">
      <c r="A103" s="62" t="s">
        <v>1155</v>
      </c>
      <c r="B103" s="63" t="s">
        <v>1229</v>
      </c>
      <c r="C103" s="63" t="s">
        <v>1230</v>
      </c>
      <c r="D103" s="64" t="s">
        <v>1231</v>
      </c>
      <c r="E103" s="64" t="s">
        <v>388</v>
      </c>
      <c r="F103" s="212">
        <v>2.445E-2</v>
      </c>
      <c r="G103" s="212">
        <v>0.14777000000000001</v>
      </c>
      <c r="H103" s="213"/>
    </row>
    <row r="104" spans="1:8" ht="15.75" outlineLevel="2" thickBot="1" x14ac:dyDescent="0.3">
      <c r="A104" s="62" t="s">
        <v>1155</v>
      </c>
      <c r="B104" s="63" t="s">
        <v>1229</v>
      </c>
      <c r="C104" s="63" t="s">
        <v>1230</v>
      </c>
      <c r="D104" s="64" t="s">
        <v>1232</v>
      </c>
      <c r="E104" s="64" t="s">
        <v>388</v>
      </c>
      <c r="F104" s="212">
        <v>2.6734999999999998E-2</v>
      </c>
      <c r="G104" s="212">
        <v>0.14401</v>
      </c>
      <c r="H104" s="213"/>
    </row>
    <row r="105" spans="1:8" ht="15.75" outlineLevel="2" thickBot="1" x14ac:dyDescent="0.3">
      <c r="A105" s="62" t="s">
        <v>1155</v>
      </c>
      <c r="B105" s="63" t="s">
        <v>1229</v>
      </c>
      <c r="C105" s="63" t="s">
        <v>1230</v>
      </c>
      <c r="D105" s="64" t="s">
        <v>1233</v>
      </c>
      <c r="E105" s="64" t="s">
        <v>1115</v>
      </c>
      <c r="F105" s="212">
        <v>7.4999999999999993E-5</v>
      </c>
      <c r="G105" s="212">
        <v>4.3999999999999999E-5</v>
      </c>
      <c r="H105" s="212">
        <v>2.5000000000000002E-6</v>
      </c>
    </row>
    <row r="106" spans="1:8" ht="15.75" outlineLevel="2" thickBot="1" x14ac:dyDescent="0.3">
      <c r="A106" s="62" t="s">
        <v>1155</v>
      </c>
      <c r="B106" s="63" t="s">
        <v>1229</v>
      </c>
      <c r="C106" s="63" t="s">
        <v>1230</v>
      </c>
      <c r="D106" s="64" t="s">
        <v>1234</v>
      </c>
      <c r="E106" s="64" t="s">
        <v>1115</v>
      </c>
      <c r="F106" s="212">
        <v>1.472E-2</v>
      </c>
      <c r="G106" s="212">
        <v>6.4949999999999999E-3</v>
      </c>
      <c r="H106" s="212">
        <v>6.5000000000000008E-5</v>
      </c>
    </row>
    <row r="107" spans="1:8" ht="15.75" outlineLevel="2" thickBot="1" x14ac:dyDescent="0.3">
      <c r="A107" s="62" t="s">
        <v>1155</v>
      </c>
      <c r="B107" s="63" t="s">
        <v>1229</v>
      </c>
      <c r="C107" s="63" t="s">
        <v>1230</v>
      </c>
      <c r="D107" s="64" t="s">
        <v>1235</v>
      </c>
      <c r="E107" s="64" t="s">
        <v>389</v>
      </c>
      <c r="F107" s="212">
        <v>1.205E-4</v>
      </c>
      <c r="G107" s="212">
        <v>1.6100000000000001E-4</v>
      </c>
      <c r="H107" s="212">
        <v>4.9999999999999998E-7</v>
      </c>
    </row>
    <row r="108" spans="1:8" ht="15.75" outlineLevel="2" thickBot="1" x14ac:dyDescent="0.3">
      <c r="A108" s="62" t="s">
        <v>1155</v>
      </c>
      <c r="B108" s="63" t="s">
        <v>1229</v>
      </c>
      <c r="C108" s="63" t="s">
        <v>1230</v>
      </c>
      <c r="D108" s="64" t="s">
        <v>1236</v>
      </c>
      <c r="E108" s="64" t="s">
        <v>389</v>
      </c>
      <c r="F108" s="212">
        <v>4.35E-5</v>
      </c>
      <c r="G108" s="212">
        <v>3.5499999999999996E-5</v>
      </c>
      <c r="H108" s="212">
        <v>1.0000000000000001E-7</v>
      </c>
    </row>
    <row r="109" spans="1:8" ht="15.75" outlineLevel="1" thickBot="1" x14ac:dyDescent="0.3">
      <c r="A109" s="66" t="s">
        <v>1237</v>
      </c>
      <c r="B109" s="63"/>
      <c r="C109" s="63"/>
      <c r="D109" s="64"/>
      <c r="E109" s="64"/>
      <c r="F109" s="212">
        <f>SUBTOTAL(9,F50:F108)</f>
        <v>2.1876827399999987</v>
      </c>
      <c r="G109" s="212">
        <f>SUBTOTAL(9,G50:G108)</f>
        <v>6.4732433550000001</v>
      </c>
      <c r="H109" s="212">
        <f>SUBTOTAL(9,H50:H108)</f>
        <v>0.32288743500000011</v>
      </c>
    </row>
    <row r="110" spans="1:8" ht="15.75" outlineLevel="2" thickBot="1" x14ac:dyDescent="0.3">
      <c r="A110" s="62" t="s">
        <v>1238</v>
      </c>
      <c r="B110" s="63" t="s">
        <v>1239</v>
      </c>
      <c r="C110" s="63" t="s">
        <v>1240</v>
      </c>
      <c r="D110" s="64" t="s">
        <v>1241</v>
      </c>
      <c r="E110" s="64" t="s">
        <v>1242</v>
      </c>
      <c r="F110" s="212">
        <v>2.0000000000000002E-7</v>
      </c>
      <c r="G110" s="213"/>
      <c r="H110" s="212">
        <v>1.0000000000000001E-5</v>
      </c>
    </row>
    <row r="111" spans="1:8" ht="15.75" outlineLevel="2" thickBot="1" x14ac:dyDescent="0.3">
      <c r="A111" s="62" t="s">
        <v>1238</v>
      </c>
      <c r="B111" s="63" t="s">
        <v>1239</v>
      </c>
      <c r="C111" s="63" t="s">
        <v>1240</v>
      </c>
      <c r="D111" s="64" t="s">
        <v>1243</v>
      </c>
      <c r="E111" s="64" t="s">
        <v>1244</v>
      </c>
      <c r="F111" s="212">
        <v>2.5479999999999999E-2</v>
      </c>
      <c r="G111" s="212">
        <v>8.0450000000000001E-3</v>
      </c>
      <c r="H111" s="212">
        <v>2.4649999999999997E-3</v>
      </c>
    </row>
    <row r="112" spans="1:8" ht="15.75" outlineLevel="2" thickBot="1" x14ac:dyDescent="0.3">
      <c r="A112" s="62" t="s">
        <v>1238</v>
      </c>
      <c r="B112" s="63" t="s">
        <v>1239</v>
      </c>
      <c r="C112" s="63" t="s">
        <v>1240</v>
      </c>
      <c r="D112" s="64" t="s">
        <v>1245</v>
      </c>
      <c r="E112" s="64" t="s">
        <v>1246</v>
      </c>
      <c r="F112" s="212">
        <v>5.629E-2</v>
      </c>
      <c r="G112" s="212">
        <v>1.6414999999999999E-2</v>
      </c>
      <c r="H112" s="212">
        <v>1.1249999999999999E-3</v>
      </c>
    </row>
    <row r="113" spans="1:8" ht="15.75" outlineLevel="2" thickBot="1" x14ac:dyDescent="0.3">
      <c r="A113" s="62" t="s">
        <v>1238</v>
      </c>
      <c r="B113" s="63" t="s">
        <v>1247</v>
      </c>
      <c r="C113" s="63" t="s">
        <v>1248</v>
      </c>
      <c r="D113" s="64" t="s">
        <v>1249</v>
      </c>
      <c r="E113" s="64" t="s">
        <v>378</v>
      </c>
      <c r="F113" s="212">
        <v>0.100166703</v>
      </c>
      <c r="G113" s="212">
        <v>2.00333405E-2</v>
      </c>
      <c r="H113" s="212">
        <v>2.4656418999999999E-2</v>
      </c>
    </row>
    <row r="114" spans="1:8" ht="15.75" outlineLevel="2" thickBot="1" x14ac:dyDescent="0.3">
      <c r="A114" s="62" t="s">
        <v>1238</v>
      </c>
      <c r="B114" s="63" t="s">
        <v>1247</v>
      </c>
      <c r="C114" s="63" t="s">
        <v>1248</v>
      </c>
      <c r="D114" s="64" t="s">
        <v>1250</v>
      </c>
      <c r="E114" s="64" t="s">
        <v>384</v>
      </c>
      <c r="F114" s="213"/>
      <c r="G114" s="213"/>
      <c r="H114" s="212">
        <v>5.8500000000000002E-4</v>
      </c>
    </row>
    <row r="115" spans="1:8" ht="15.75" outlineLevel="2" thickBot="1" x14ac:dyDescent="0.3">
      <c r="A115" s="62" t="s">
        <v>1238</v>
      </c>
      <c r="B115" s="63" t="s">
        <v>1251</v>
      </c>
      <c r="C115" s="63" t="s">
        <v>1252</v>
      </c>
      <c r="D115" s="64" t="s">
        <v>1253</v>
      </c>
      <c r="E115" s="64" t="s">
        <v>1174</v>
      </c>
      <c r="F115" s="212">
        <v>3.5000000000000001E-3</v>
      </c>
      <c r="G115" s="212">
        <v>2.1999999999999999E-2</v>
      </c>
      <c r="H115" s="213"/>
    </row>
    <row r="116" spans="1:8" ht="15.75" outlineLevel="2" thickBot="1" x14ac:dyDescent="0.3">
      <c r="A116" s="62" t="s">
        <v>1238</v>
      </c>
      <c r="B116" s="63" t="s">
        <v>1251</v>
      </c>
      <c r="C116" s="63" t="s">
        <v>1252</v>
      </c>
      <c r="D116" s="64" t="s">
        <v>1254</v>
      </c>
      <c r="E116" s="64" t="s">
        <v>1174</v>
      </c>
      <c r="F116" s="212">
        <v>3.0999999999999999E-3</v>
      </c>
      <c r="G116" s="212">
        <v>1.7999999999999999E-2</v>
      </c>
      <c r="H116" s="213"/>
    </row>
    <row r="117" spans="1:8" ht="15.75" outlineLevel="2" thickBot="1" x14ac:dyDescent="0.3">
      <c r="A117" s="62" t="s">
        <v>1238</v>
      </c>
      <c r="B117" s="63" t="s">
        <v>1251</v>
      </c>
      <c r="C117" s="63" t="s">
        <v>1252</v>
      </c>
      <c r="D117" s="64" t="s">
        <v>1255</v>
      </c>
      <c r="E117" s="64" t="s">
        <v>1256</v>
      </c>
      <c r="F117" s="212">
        <v>1.65E-3</v>
      </c>
      <c r="G117" s="212">
        <v>5.4999999999999997E-3</v>
      </c>
      <c r="H117" s="213"/>
    </row>
    <row r="118" spans="1:8" ht="15.75" outlineLevel="2" thickBot="1" x14ac:dyDescent="0.3">
      <c r="A118" s="62" t="s">
        <v>1238</v>
      </c>
      <c r="B118" s="63" t="s">
        <v>1251</v>
      </c>
      <c r="C118" s="63" t="s">
        <v>1252</v>
      </c>
      <c r="D118" s="64" t="s">
        <v>1257</v>
      </c>
      <c r="E118" s="64" t="s">
        <v>1256</v>
      </c>
      <c r="F118" s="212">
        <v>1.65E-3</v>
      </c>
      <c r="G118" s="212">
        <v>6.4999999999999997E-3</v>
      </c>
      <c r="H118" s="213"/>
    </row>
    <row r="119" spans="1:8" ht="15.75" outlineLevel="2" thickBot="1" x14ac:dyDescent="0.3">
      <c r="A119" s="62" t="s">
        <v>1238</v>
      </c>
      <c r="B119" s="63" t="s">
        <v>1251</v>
      </c>
      <c r="C119" s="63" t="s">
        <v>1252</v>
      </c>
      <c r="D119" s="64" t="s">
        <v>1258</v>
      </c>
      <c r="E119" s="64" t="s">
        <v>390</v>
      </c>
      <c r="F119" s="212">
        <v>1.5550000000000001E-4</v>
      </c>
      <c r="G119" s="212">
        <v>6.2E-4</v>
      </c>
      <c r="H119" s="213"/>
    </row>
    <row r="120" spans="1:8" ht="15.75" outlineLevel="2" thickBot="1" x14ac:dyDescent="0.3">
      <c r="A120" s="62" t="s">
        <v>1238</v>
      </c>
      <c r="B120" s="63" t="s">
        <v>1251</v>
      </c>
      <c r="C120" s="63" t="s">
        <v>1252</v>
      </c>
      <c r="D120" s="64" t="s">
        <v>1259</v>
      </c>
      <c r="E120" s="64" t="s">
        <v>390</v>
      </c>
      <c r="F120" s="212">
        <v>2.7700000000000001E-4</v>
      </c>
      <c r="G120" s="212">
        <v>1.1100000000000001E-3</v>
      </c>
      <c r="H120" s="213"/>
    </row>
    <row r="121" spans="1:8" ht="15.75" outlineLevel="2" thickBot="1" x14ac:dyDescent="0.3">
      <c r="A121" s="62" t="s">
        <v>1238</v>
      </c>
      <c r="B121" s="63" t="s">
        <v>1251</v>
      </c>
      <c r="C121" s="63" t="s">
        <v>1252</v>
      </c>
      <c r="D121" s="64" t="s">
        <v>1260</v>
      </c>
      <c r="E121" s="64" t="s">
        <v>383</v>
      </c>
      <c r="F121" s="212">
        <v>2.1550000000000001E-4</v>
      </c>
      <c r="G121" s="212">
        <v>8.5999999999999998E-4</v>
      </c>
      <c r="H121" s="213"/>
    </row>
    <row r="122" spans="1:8" ht="15.75" outlineLevel="2" thickBot="1" x14ac:dyDescent="0.3">
      <c r="A122" s="62" t="s">
        <v>1238</v>
      </c>
      <c r="B122" s="63" t="s">
        <v>1251</v>
      </c>
      <c r="C122" s="63" t="s">
        <v>1252</v>
      </c>
      <c r="D122" s="64" t="s">
        <v>1261</v>
      </c>
      <c r="E122" s="64" t="s">
        <v>383</v>
      </c>
      <c r="F122" s="212">
        <v>8.5500000000000005E-5</v>
      </c>
      <c r="G122" s="212">
        <v>3.4300000000000004E-4</v>
      </c>
      <c r="H122" s="213"/>
    </row>
    <row r="123" spans="1:8" ht="15.75" outlineLevel="2" thickBot="1" x14ac:dyDescent="0.3">
      <c r="A123" s="62" t="s">
        <v>1238</v>
      </c>
      <c r="B123" s="63" t="s">
        <v>1251</v>
      </c>
      <c r="C123" s="63" t="s">
        <v>1252</v>
      </c>
      <c r="D123" s="64" t="s">
        <v>1262</v>
      </c>
      <c r="E123" s="64" t="s">
        <v>375</v>
      </c>
      <c r="F123" s="212">
        <v>1.3900000000000001E-2</v>
      </c>
      <c r="G123" s="212">
        <v>5.5500000000000005E-4</v>
      </c>
      <c r="H123" s="213"/>
    </row>
    <row r="124" spans="1:8" ht="15.75" outlineLevel="2" thickBot="1" x14ac:dyDescent="0.3">
      <c r="A124" s="62" t="s">
        <v>1238</v>
      </c>
      <c r="B124" s="63" t="s">
        <v>1251</v>
      </c>
      <c r="C124" s="63" t="s">
        <v>1252</v>
      </c>
      <c r="D124" s="64" t="s">
        <v>1263</v>
      </c>
      <c r="E124" s="64" t="s">
        <v>1264</v>
      </c>
      <c r="F124" s="212">
        <v>4.64E-3</v>
      </c>
      <c r="G124" s="213"/>
      <c r="H124" s="213"/>
    </row>
    <row r="125" spans="1:8" ht="15.75" outlineLevel="2" thickBot="1" x14ac:dyDescent="0.3">
      <c r="A125" s="62" t="s">
        <v>1238</v>
      </c>
      <c r="B125" s="63" t="s">
        <v>1251</v>
      </c>
      <c r="C125" s="63" t="s">
        <v>1252</v>
      </c>
      <c r="D125" s="64" t="s">
        <v>1263</v>
      </c>
      <c r="E125" s="64" t="s">
        <v>375</v>
      </c>
      <c r="F125" s="212">
        <v>6.2500000000000003E-3</v>
      </c>
      <c r="G125" s="212">
        <v>5.5500000000000002E-3</v>
      </c>
      <c r="H125" s="213"/>
    </row>
    <row r="126" spans="1:8" ht="15.75" outlineLevel="2" thickBot="1" x14ac:dyDescent="0.3">
      <c r="A126" s="62" t="s">
        <v>1238</v>
      </c>
      <c r="B126" s="63" t="s">
        <v>1251</v>
      </c>
      <c r="C126" s="63" t="s">
        <v>1252</v>
      </c>
      <c r="D126" s="64" t="s">
        <v>1265</v>
      </c>
      <c r="E126" s="64" t="s">
        <v>376</v>
      </c>
      <c r="F126" s="212">
        <v>2.6499999999999999E-2</v>
      </c>
      <c r="G126" s="212">
        <v>3.065E-2</v>
      </c>
      <c r="H126" s="213"/>
    </row>
    <row r="127" spans="1:8" ht="15.75" outlineLevel="2" thickBot="1" x14ac:dyDescent="0.3">
      <c r="A127" s="62" t="s">
        <v>1238</v>
      </c>
      <c r="B127" s="63" t="s">
        <v>1251</v>
      </c>
      <c r="C127" s="63" t="s">
        <v>1252</v>
      </c>
      <c r="D127" s="64" t="s">
        <v>1266</v>
      </c>
      <c r="E127" s="64" t="s">
        <v>376</v>
      </c>
      <c r="F127" s="212">
        <v>3.7300000000000001E-4</v>
      </c>
      <c r="G127" s="213"/>
      <c r="H127" s="213"/>
    </row>
    <row r="128" spans="1:8" ht="15.75" outlineLevel="2" thickBot="1" x14ac:dyDescent="0.3">
      <c r="A128" s="62" t="s">
        <v>1238</v>
      </c>
      <c r="B128" s="63" t="s">
        <v>1251</v>
      </c>
      <c r="C128" s="63" t="s">
        <v>1252</v>
      </c>
      <c r="D128" s="64" t="s">
        <v>1267</v>
      </c>
      <c r="E128" s="64" t="s">
        <v>376</v>
      </c>
      <c r="F128" s="212">
        <v>6.8000000000000005E-4</v>
      </c>
      <c r="G128" s="212">
        <v>8.1000000000000006E-4</v>
      </c>
      <c r="H128" s="213"/>
    </row>
    <row r="129" spans="1:8" ht="15.75" outlineLevel="2" thickBot="1" x14ac:dyDescent="0.3">
      <c r="A129" s="62" t="s">
        <v>1238</v>
      </c>
      <c r="B129" s="63" t="s">
        <v>1251</v>
      </c>
      <c r="C129" s="63" t="s">
        <v>1252</v>
      </c>
      <c r="D129" s="64" t="s">
        <v>1268</v>
      </c>
      <c r="E129" s="64" t="s">
        <v>376</v>
      </c>
      <c r="F129" s="212">
        <v>9.8499999999999998E-4</v>
      </c>
      <c r="G129" s="212">
        <v>5.2999999999999998E-4</v>
      </c>
      <c r="H129" s="213"/>
    </row>
    <row r="130" spans="1:8" ht="15.75" outlineLevel="2" thickBot="1" x14ac:dyDescent="0.3">
      <c r="A130" s="62" t="s">
        <v>1238</v>
      </c>
      <c r="B130" s="63" t="s">
        <v>1251</v>
      </c>
      <c r="C130" s="63" t="s">
        <v>1252</v>
      </c>
      <c r="D130" s="64" t="s">
        <v>1269</v>
      </c>
      <c r="E130" s="64" t="s">
        <v>376</v>
      </c>
      <c r="F130" s="212">
        <v>7.5000000000000002E-4</v>
      </c>
      <c r="G130" s="212">
        <v>8.9500000000000007E-4</v>
      </c>
      <c r="H130" s="213"/>
    </row>
    <row r="131" spans="1:8" ht="15.75" outlineLevel="2" thickBot="1" x14ac:dyDescent="0.3">
      <c r="A131" s="62" t="s">
        <v>1238</v>
      </c>
      <c r="B131" s="63" t="s">
        <v>1251</v>
      </c>
      <c r="C131" s="63" t="s">
        <v>1252</v>
      </c>
      <c r="D131" s="64" t="s">
        <v>1270</v>
      </c>
      <c r="E131" s="64" t="s">
        <v>1271</v>
      </c>
      <c r="F131" s="212">
        <v>8.199999999999999E-3</v>
      </c>
      <c r="G131" s="212">
        <v>9.75E-3</v>
      </c>
      <c r="H131" s="212">
        <v>6.7000000000000002E-3</v>
      </c>
    </row>
    <row r="132" spans="1:8" ht="15.75" outlineLevel="2" thickBot="1" x14ac:dyDescent="0.3">
      <c r="A132" s="62" t="s">
        <v>1238</v>
      </c>
      <c r="B132" s="63" t="s">
        <v>1251</v>
      </c>
      <c r="C132" s="63" t="s">
        <v>1252</v>
      </c>
      <c r="D132" s="64" t="s">
        <v>1272</v>
      </c>
      <c r="E132" s="64" t="s">
        <v>1271</v>
      </c>
      <c r="F132" s="212">
        <v>1.6449999999999999E-2</v>
      </c>
      <c r="G132" s="212">
        <v>1.9550000000000001E-2</v>
      </c>
      <c r="H132" s="213"/>
    </row>
    <row r="133" spans="1:8" ht="15.75" outlineLevel="2" thickBot="1" x14ac:dyDescent="0.3">
      <c r="A133" s="62" t="s">
        <v>1238</v>
      </c>
      <c r="B133" s="63" t="s">
        <v>1251</v>
      </c>
      <c r="C133" s="63" t="s">
        <v>1252</v>
      </c>
      <c r="D133" s="64" t="s">
        <v>1273</v>
      </c>
      <c r="E133" s="64" t="s">
        <v>376</v>
      </c>
      <c r="F133" s="212">
        <v>4.4000000000000002E-4</v>
      </c>
      <c r="G133" s="212">
        <v>1.2799999999999999E-4</v>
      </c>
      <c r="H133" s="213"/>
    </row>
    <row r="134" spans="1:8" ht="15.75" outlineLevel="2" thickBot="1" x14ac:dyDescent="0.3">
      <c r="A134" s="62" t="s">
        <v>1238</v>
      </c>
      <c r="B134" s="63" t="s">
        <v>1251</v>
      </c>
      <c r="C134" s="63" t="s">
        <v>1252</v>
      </c>
      <c r="D134" s="64" t="s">
        <v>1274</v>
      </c>
      <c r="E134" s="64" t="s">
        <v>376</v>
      </c>
      <c r="F134" s="212">
        <v>3.8899999999999997E-5</v>
      </c>
      <c r="G134" s="212">
        <v>3.4049999999999994E-5</v>
      </c>
      <c r="H134" s="213"/>
    </row>
    <row r="135" spans="1:8" ht="15.75" outlineLevel="2" thickBot="1" x14ac:dyDescent="0.3">
      <c r="A135" s="62" t="s">
        <v>1238</v>
      </c>
      <c r="B135" s="63" t="s">
        <v>1251</v>
      </c>
      <c r="C135" s="63" t="s">
        <v>1252</v>
      </c>
      <c r="D135" s="64" t="s">
        <v>1275</v>
      </c>
      <c r="E135" s="64" t="s">
        <v>376</v>
      </c>
      <c r="F135" s="212">
        <v>9.5500000000000001E-4</v>
      </c>
      <c r="G135" s="212">
        <v>1.14E-3</v>
      </c>
      <c r="H135" s="213"/>
    </row>
    <row r="136" spans="1:8" ht="15.75" outlineLevel="2" thickBot="1" x14ac:dyDescent="0.3">
      <c r="A136" s="62" t="s">
        <v>1238</v>
      </c>
      <c r="B136" s="63" t="s">
        <v>1251</v>
      </c>
      <c r="C136" s="63" t="s">
        <v>1252</v>
      </c>
      <c r="D136" s="64" t="s">
        <v>1276</v>
      </c>
      <c r="E136" s="64" t="s">
        <v>376</v>
      </c>
      <c r="F136" s="212">
        <v>5.8500000000000002E-4</v>
      </c>
      <c r="G136" s="212">
        <v>6.9499999999999998E-4</v>
      </c>
      <c r="H136" s="213"/>
    </row>
    <row r="137" spans="1:8" ht="15.75" outlineLevel="2" thickBot="1" x14ac:dyDescent="0.3">
      <c r="A137" s="62" t="s">
        <v>1238</v>
      </c>
      <c r="B137" s="63" t="s">
        <v>1251</v>
      </c>
      <c r="C137" s="63" t="s">
        <v>1252</v>
      </c>
      <c r="D137" s="64" t="s">
        <v>1277</v>
      </c>
      <c r="E137" s="64" t="s">
        <v>376</v>
      </c>
      <c r="F137" s="212">
        <v>5.6000000000000006E-4</v>
      </c>
      <c r="G137" s="212">
        <v>6.6500000000000001E-4</v>
      </c>
      <c r="H137" s="213"/>
    </row>
    <row r="138" spans="1:8" ht="15.75" outlineLevel="2" thickBot="1" x14ac:dyDescent="0.3">
      <c r="A138" s="62" t="s">
        <v>1238</v>
      </c>
      <c r="B138" s="63" t="s">
        <v>1251</v>
      </c>
      <c r="C138" s="63" t="s">
        <v>1252</v>
      </c>
      <c r="D138" s="64" t="s">
        <v>1278</v>
      </c>
      <c r="E138" s="64" t="s">
        <v>376</v>
      </c>
      <c r="F138" s="212">
        <v>2.5500000000000002E-4</v>
      </c>
      <c r="G138" s="212">
        <v>3.0699999999999998E-4</v>
      </c>
      <c r="H138" s="213"/>
    </row>
    <row r="139" spans="1:8" ht="15.75" outlineLevel="2" thickBot="1" x14ac:dyDescent="0.3">
      <c r="A139" s="62" t="s">
        <v>1238</v>
      </c>
      <c r="B139" s="63" t="s">
        <v>1251</v>
      </c>
      <c r="C139" s="63" t="s">
        <v>1252</v>
      </c>
      <c r="D139" s="64" t="s">
        <v>1279</v>
      </c>
      <c r="E139" s="64" t="s">
        <v>376</v>
      </c>
      <c r="F139" s="212">
        <v>1.55E-4</v>
      </c>
      <c r="G139" s="212">
        <v>2.725E-2</v>
      </c>
      <c r="H139" s="213"/>
    </row>
    <row r="140" spans="1:8" ht="15.75" outlineLevel="2" thickBot="1" x14ac:dyDescent="0.3">
      <c r="A140" s="62" t="s">
        <v>1238</v>
      </c>
      <c r="B140" s="63" t="s">
        <v>1251</v>
      </c>
      <c r="C140" s="63" t="s">
        <v>1252</v>
      </c>
      <c r="D140" s="64" t="s">
        <v>1280</v>
      </c>
      <c r="E140" s="64" t="s">
        <v>395</v>
      </c>
      <c r="F140" s="212">
        <v>1.15E-2</v>
      </c>
      <c r="G140" s="212">
        <v>4.965E-2</v>
      </c>
      <c r="H140" s="213"/>
    </row>
    <row r="141" spans="1:8" ht="15.75" outlineLevel="2" thickBot="1" x14ac:dyDescent="0.3">
      <c r="A141" s="62" t="s">
        <v>1238</v>
      </c>
      <c r="B141" s="63" t="s">
        <v>1251</v>
      </c>
      <c r="C141" s="63" t="s">
        <v>1252</v>
      </c>
      <c r="D141" s="64" t="s">
        <v>1281</v>
      </c>
      <c r="E141" s="64" t="s">
        <v>395</v>
      </c>
      <c r="F141" s="212">
        <v>1.15E-2</v>
      </c>
      <c r="G141" s="212">
        <v>4.845E-2</v>
      </c>
      <c r="H141" s="213"/>
    </row>
    <row r="142" spans="1:8" ht="15.75" outlineLevel="2" thickBot="1" x14ac:dyDescent="0.3">
      <c r="A142" s="62" t="s">
        <v>1238</v>
      </c>
      <c r="B142" s="63" t="s">
        <v>1251</v>
      </c>
      <c r="C142" s="63" t="s">
        <v>1252</v>
      </c>
      <c r="D142" s="64" t="s">
        <v>1282</v>
      </c>
      <c r="E142" s="64" t="s">
        <v>384</v>
      </c>
      <c r="F142" s="213"/>
      <c r="G142" s="213"/>
      <c r="H142" s="212">
        <v>3.31E-3</v>
      </c>
    </row>
    <row r="143" spans="1:8" ht="15.75" outlineLevel="2" thickBot="1" x14ac:dyDescent="0.3">
      <c r="A143" s="62" t="s">
        <v>1238</v>
      </c>
      <c r="B143" s="63" t="s">
        <v>1251</v>
      </c>
      <c r="C143" s="63" t="s">
        <v>1252</v>
      </c>
      <c r="D143" s="64" t="s">
        <v>1283</v>
      </c>
      <c r="E143" s="64" t="s">
        <v>462</v>
      </c>
      <c r="F143" s="212">
        <v>8.0549999999999997E-2</v>
      </c>
      <c r="G143" s="212">
        <v>0.28799999999999998</v>
      </c>
      <c r="H143" s="213"/>
    </row>
    <row r="144" spans="1:8" ht="15.75" outlineLevel="2" thickBot="1" x14ac:dyDescent="0.3">
      <c r="A144" s="62" t="s">
        <v>1238</v>
      </c>
      <c r="B144" s="63" t="s">
        <v>1251</v>
      </c>
      <c r="C144" s="63" t="s">
        <v>1252</v>
      </c>
      <c r="D144" s="64" t="s">
        <v>1284</v>
      </c>
      <c r="E144" s="64" t="s">
        <v>462</v>
      </c>
      <c r="F144" s="212">
        <v>4.0099999999999997E-3</v>
      </c>
      <c r="G144" s="212">
        <v>1.7500000000000002E-2</v>
      </c>
      <c r="H144" s="213"/>
    </row>
    <row r="145" spans="1:8" ht="15.75" outlineLevel="2" thickBot="1" x14ac:dyDescent="0.3">
      <c r="A145" s="62" t="s">
        <v>1238</v>
      </c>
      <c r="B145" s="63" t="s">
        <v>1251</v>
      </c>
      <c r="C145" s="63" t="s">
        <v>1252</v>
      </c>
      <c r="D145" s="64" t="s">
        <v>1285</v>
      </c>
      <c r="E145" s="64" t="s">
        <v>385</v>
      </c>
      <c r="F145" s="212">
        <v>1.03E-2</v>
      </c>
      <c r="G145" s="212">
        <v>4.4850000000000001E-2</v>
      </c>
      <c r="H145" s="213"/>
    </row>
    <row r="146" spans="1:8" ht="15.75" outlineLevel="2" thickBot="1" x14ac:dyDescent="0.3">
      <c r="A146" s="62" t="s">
        <v>1238</v>
      </c>
      <c r="B146" s="63" t="s">
        <v>1251</v>
      </c>
      <c r="C146" s="63" t="s">
        <v>1252</v>
      </c>
      <c r="D146" s="64" t="s">
        <v>1286</v>
      </c>
      <c r="E146" s="64" t="s">
        <v>402</v>
      </c>
      <c r="F146" s="212">
        <v>7.7000000000000002E-3</v>
      </c>
      <c r="G146" s="212">
        <v>3.3549999999999996E-2</v>
      </c>
      <c r="H146" s="213"/>
    </row>
    <row r="147" spans="1:8" ht="15.75" outlineLevel="2" thickBot="1" x14ac:dyDescent="0.3">
      <c r="A147" s="62" t="s">
        <v>1238</v>
      </c>
      <c r="B147" s="63" t="s">
        <v>1251</v>
      </c>
      <c r="C147" s="63" t="s">
        <v>1252</v>
      </c>
      <c r="D147" s="64" t="s">
        <v>1287</v>
      </c>
      <c r="E147" s="64" t="s">
        <v>402</v>
      </c>
      <c r="F147" s="212">
        <v>2.3149999999999997E-2</v>
      </c>
      <c r="G147" s="212">
        <v>0.10100000000000001</v>
      </c>
      <c r="H147" s="213"/>
    </row>
    <row r="148" spans="1:8" ht="15.75" outlineLevel="2" thickBot="1" x14ac:dyDescent="0.3">
      <c r="A148" s="62" t="s">
        <v>1238</v>
      </c>
      <c r="B148" s="63" t="s">
        <v>1251</v>
      </c>
      <c r="C148" s="63" t="s">
        <v>1252</v>
      </c>
      <c r="D148" s="64" t="s">
        <v>1288</v>
      </c>
      <c r="E148" s="64" t="s">
        <v>389</v>
      </c>
      <c r="F148" s="212">
        <v>1.49E-3</v>
      </c>
      <c r="G148" s="212">
        <v>6.4999999999999997E-3</v>
      </c>
      <c r="H148" s="213"/>
    </row>
    <row r="149" spans="1:8" ht="15.75" outlineLevel="2" thickBot="1" x14ac:dyDescent="0.3">
      <c r="A149" s="62" t="s">
        <v>1238</v>
      </c>
      <c r="B149" s="63" t="s">
        <v>1251</v>
      </c>
      <c r="C149" s="63" t="s">
        <v>1252</v>
      </c>
      <c r="D149" s="64" t="s">
        <v>1289</v>
      </c>
      <c r="E149" s="64" t="s">
        <v>402</v>
      </c>
      <c r="F149" s="212">
        <v>2.31E-3</v>
      </c>
      <c r="G149" s="212">
        <v>1.01E-2</v>
      </c>
      <c r="H149" s="213"/>
    </row>
    <row r="150" spans="1:8" ht="15.75" outlineLevel="2" thickBot="1" x14ac:dyDescent="0.3">
      <c r="A150" s="62" t="s">
        <v>1238</v>
      </c>
      <c r="B150" s="63" t="s">
        <v>1251</v>
      </c>
      <c r="C150" s="63" t="s">
        <v>1252</v>
      </c>
      <c r="D150" s="64" t="s">
        <v>1290</v>
      </c>
      <c r="E150" s="64" t="s">
        <v>389</v>
      </c>
      <c r="F150" s="212">
        <v>2.2299999999999998E-3</v>
      </c>
      <c r="G150" s="212">
        <v>9.75E-3</v>
      </c>
      <c r="H150" s="213"/>
    </row>
    <row r="151" spans="1:8" ht="15.75" outlineLevel="2" thickBot="1" x14ac:dyDescent="0.3">
      <c r="A151" s="62" t="s">
        <v>1238</v>
      </c>
      <c r="B151" s="63" t="s">
        <v>1251</v>
      </c>
      <c r="C151" s="63" t="s">
        <v>1252</v>
      </c>
      <c r="D151" s="64" t="s">
        <v>1291</v>
      </c>
      <c r="E151" s="64" t="s">
        <v>389</v>
      </c>
      <c r="F151" s="212">
        <v>7.4000000000000003E-3</v>
      </c>
      <c r="G151" s="212">
        <v>3.2199999999999999E-2</v>
      </c>
      <c r="H151" s="213"/>
    </row>
    <row r="152" spans="1:8" ht="15.75" outlineLevel="2" thickBot="1" x14ac:dyDescent="0.3">
      <c r="A152" s="62" t="s">
        <v>1238</v>
      </c>
      <c r="B152" s="63" t="s">
        <v>1251</v>
      </c>
      <c r="C152" s="63" t="s">
        <v>1252</v>
      </c>
      <c r="D152" s="64" t="s">
        <v>1292</v>
      </c>
      <c r="E152" s="64" t="s">
        <v>385</v>
      </c>
      <c r="F152" s="213"/>
      <c r="G152" s="212">
        <v>6.4500000000000002E-2</v>
      </c>
      <c r="H152" s="213"/>
    </row>
    <row r="153" spans="1:8" ht="15.75" outlineLevel="2" thickBot="1" x14ac:dyDescent="0.3">
      <c r="A153" s="62" t="s">
        <v>1238</v>
      </c>
      <c r="B153" s="63" t="s">
        <v>1251</v>
      </c>
      <c r="C153" s="63" t="s">
        <v>1252</v>
      </c>
      <c r="D153" s="64" t="s">
        <v>1293</v>
      </c>
      <c r="E153" s="64" t="s">
        <v>385</v>
      </c>
      <c r="F153" s="212">
        <v>3.3349999999999999E-3</v>
      </c>
      <c r="G153" s="212">
        <v>1.455E-2</v>
      </c>
      <c r="H153" s="213"/>
    </row>
    <row r="154" spans="1:8" ht="15.75" outlineLevel="2" thickBot="1" x14ac:dyDescent="0.3">
      <c r="A154" s="62" t="s">
        <v>1238</v>
      </c>
      <c r="B154" s="63" t="s">
        <v>1294</v>
      </c>
      <c r="C154" s="63" t="s">
        <v>1295</v>
      </c>
      <c r="D154" s="64" t="s">
        <v>1296</v>
      </c>
      <c r="E154" s="64" t="s">
        <v>382</v>
      </c>
      <c r="F154" s="212">
        <v>6.13E-3</v>
      </c>
      <c r="G154" s="212">
        <v>7.3150000000000003E-3</v>
      </c>
      <c r="H154" s="212">
        <v>4.0350000000000005E-4</v>
      </c>
    </row>
    <row r="155" spans="1:8" ht="15.75" outlineLevel="2" thickBot="1" x14ac:dyDescent="0.3">
      <c r="A155" s="62" t="s">
        <v>1238</v>
      </c>
      <c r="B155" s="63" t="s">
        <v>1294</v>
      </c>
      <c r="C155" s="63" t="s">
        <v>1295</v>
      </c>
      <c r="D155" s="64" t="s">
        <v>1297</v>
      </c>
      <c r="E155" s="64" t="s">
        <v>382</v>
      </c>
      <c r="F155" s="212">
        <v>6.13E-3</v>
      </c>
      <c r="G155" s="212">
        <v>7.3150000000000003E-3</v>
      </c>
      <c r="H155" s="212">
        <v>4.0350000000000005E-4</v>
      </c>
    </row>
    <row r="156" spans="1:8" ht="15.75" outlineLevel="2" thickBot="1" x14ac:dyDescent="0.3">
      <c r="A156" s="62" t="s">
        <v>1238</v>
      </c>
      <c r="B156" s="63" t="s">
        <v>1294</v>
      </c>
      <c r="C156" s="63" t="s">
        <v>1295</v>
      </c>
      <c r="D156" s="64" t="s">
        <v>1298</v>
      </c>
      <c r="E156" s="64" t="s">
        <v>409</v>
      </c>
      <c r="F156" s="212">
        <v>5.9150000000000001E-4</v>
      </c>
      <c r="G156" s="212">
        <v>7.6109999999999997E-3</v>
      </c>
      <c r="H156" s="212">
        <v>2.2000000000000001E-4</v>
      </c>
    </row>
    <row r="157" spans="1:8" ht="15.75" outlineLevel="2" thickBot="1" x14ac:dyDescent="0.3">
      <c r="A157" s="62" t="s">
        <v>1238</v>
      </c>
      <c r="B157" s="63" t="s">
        <v>1294</v>
      </c>
      <c r="C157" s="63" t="s">
        <v>1295</v>
      </c>
      <c r="D157" s="64" t="s">
        <v>1299</v>
      </c>
      <c r="E157" s="64" t="s">
        <v>375</v>
      </c>
      <c r="F157" s="212">
        <v>9.5865000000000013E-3</v>
      </c>
      <c r="G157" s="212">
        <v>7.4424999999999995E-3</v>
      </c>
      <c r="H157" s="212">
        <v>7.6535000000000006E-3</v>
      </c>
    </row>
    <row r="158" spans="1:8" ht="15.75" outlineLevel="2" thickBot="1" x14ac:dyDescent="0.3">
      <c r="A158" s="62" t="s">
        <v>1238</v>
      </c>
      <c r="B158" s="63" t="s">
        <v>1294</v>
      </c>
      <c r="C158" s="63" t="s">
        <v>1295</v>
      </c>
      <c r="D158" s="64" t="s">
        <v>1300</v>
      </c>
      <c r="E158" s="64" t="s">
        <v>375</v>
      </c>
      <c r="F158" s="212">
        <v>2.7930000000000003E-3</v>
      </c>
      <c r="G158" s="212">
        <v>2.7685000000000001E-3</v>
      </c>
      <c r="H158" s="212">
        <v>9.4834999999999989E-3</v>
      </c>
    </row>
    <row r="159" spans="1:8" ht="15.75" outlineLevel="2" thickBot="1" x14ac:dyDescent="0.3">
      <c r="A159" s="62" t="s">
        <v>1238</v>
      </c>
      <c r="B159" s="63" t="s">
        <v>1294</v>
      </c>
      <c r="C159" s="63" t="s">
        <v>1295</v>
      </c>
      <c r="D159" s="64" t="s">
        <v>1301</v>
      </c>
      <c r="E159" s="64" t="s">
        <v>1302</v>
      </c>
      <c r="F159" s="212">
        <v>2.0243999999999998E-2</v>
      </c>
      <c r="G159" s="212">
        <v>1.49745E-2</v>
      </c>
      <c r="H159" s="212">
        <v>8.4179999999999984E-3</v>
      </c>
    </row>
    <row r="160" spans="1:8" ht="15.75" outlineLevel="2" thickBot="1" x14ac:dyDescent="0.3">
      <c r="A160" s="62" t="s">
        <v>1238</v>
      </c>
      <c r="B160" s="63" t="s">
        <v>1294</v>
      </c>
      <c r="C160" s="63" t="s">
        <v>1295</v>
      </c>
      <c r="D160" s="64" t="s">
        <v>1303</v>
      </c>
      <c r="E160" s="64" t="s">
        <v>1304</v>
      </c>
      <c r="F160" s="212">
        <v>5.568E-3</v>
      </c>
      <c r="G160" s="212">
        <v>6.6284999999999998E-3</v>
      </c>
      <c r="H160" s="212">
        <v>3.6449999999999997E-4</v>
      </c>
    </row>
    <row r="161" spans="1:8" ht="15.75" outlineLevel="2" thickBot="1" x14ac:dyDescent="0.3">
      <c r="A161" s="62" t="s">
        <v>1238</v>
      </c>
      <c r="B161" s="63" t="s">
        <v>1294</v>
      </c>
      <c r="C161" s="63" t="s">
        <v>1295</v>
      </c>
      <c r="D161" s="64" t="s">
        <v>1305</v>
      </c>
      <c r="E161" s="64" t="s">
        <v>463</v>
      </c>
      <c r="F161" s="213"/>
      <c r="G161" s="213"/>
      <c r="H161" s="212">
        <v>2.8895000000000001E-2</v>
      </c>
    </row>
    <row r="162" spans="1:8" ht="15.75" outlineLevel="2" thickBot="1" x14ac:dyDescent="0.3">
      <c r="A162" s="62" t="s">
        <v>1238</v>
      </c>
      <c r="B162" s="63" t="s">
        <v>1294</v>
      </c>
      <c r="C162" s="63" t="s">
        <v>1295</v>
      </c>
      <c r="D162" s="64" t="s">
        <v>1306</v>
      </c>
      <c r="E162" s="64" t="s">
        <v>1307</v>
      </c>
      <c r="F162" s="213"/>
      <c r="G162" s="213"/>
      <c r="H162" s="212">
        <v>4.6499999999999999E-5</v>
      </c>
    </row>
    <row r="163" spans="1:8" ht="15.75" outlineLevel="2" thickBot="1" x14ac:dyDescent="0.3">
      <c r="A163" s="62" t="s">
        <v>1238</v>
      </c>
      <c r="B163" s="63" t="s">
        <v>1308</v>
      </c>
      <c r="C163" s="63" t="s">
        <v>1309</v>
      </c>
      <c r="D163" s="64" t="s">
        <v>1310</v>
      </c>
      <c r="E163" s="64" t="s">
        <v>376</v>
      </c>
      <c r="F163" s="212">
        <v>1.1100000000000001E-3</v>
      </c>
      <c r="G163" s="212">
        <v>1.32E-3</v>
      </c>
      <c r="H163" s="212">
        <v>7.4999999999999993E-5</v>
      </c>
    </row>
    <row r="164" spans="1:8" ht="15.75" outlineLevel="2" thickBot="1" x14ac:dyDescent="0.3">
      <c r="A164" s="62" t="s">
        <v>1238</v>
      </c>
      <c r="B164" s="63" t="s">
        <v>1308</v>
      </c>
      <c r="C164" s="63" t="s">
        <v>1309</v>
      </c>
      <c r="D164" s="64" t="s">
        <v>1311</v>
      </c>
      <c r="E164" s="64" t="s">
        <v>376</v>
      </c>
      <c r="F164" s="212">
        <v>1.1100000000000001E-3</v>
      </c>
      <c r="G164" s="212">
        <v>1.32E-3</v>
      </c>
      <c r="H164" s="212">
        <v>7.4999999999999993E-5</v>
      </c>
    </row>
    <row r="165" spans="1:8" ht="15.75" outlineLevel="2" thickBot="1" x14ac:dyDescent="0.3">
      <c r="A165" s="62" t="s">
        <v>1238</v>
      </c>
      <c r="B165" s="63" t="s">
        <v>1308</v>
      </c>
      <c r="C165" s="63" t="s">
        <v>1309</v>
      </c>
      <c r="D165" s="64" t="s">
        <v>1312</v>
      </c>
      <c r="E165" s="64" t="s">
        <v>410</v>
      </c>
      <c r="F165" s="212">
        <v>1.6249999999999999E-3</v>
      </c>
      <c r="G165" s="212">
        <v>1.9350000000000001E-3</v>
      </c>
      <c r="H165" s="212">
        <v>3.678E-2</v>
      </c>
    </row>
    <row r="166" spans="1:8" ht="15.75" outlineLevel="2" thickBot="1" x14ac:dyDescent="0.3">
      <c r="A166" s="62" t="s">
        <v>1238</v>
      </c>
      <c r="B166" s="63" t="s">
        <v>1308</v>
      </c>
      <c r="C166" s="63" t="s">
        <v>1309</v>
      </c>
      <c r="D166" s="64" t="s">
        <v>1313</v>
      </c>
      <c r="E166" s="64" t="s">
        <v>410</v>
      </c>
      <c r="F166" s="212">
        <v>1.6249999999999999E-3</v>
      </c>
      <c r="G166" s="212">
        <v>1.9350000000000001E-3</v>
      </c>
      <c r="H166" s="212">
        <v>3.678E-2</v>
      </c>
    </row>
    <row r="167" spans="1:8" ht="15.75" outlineLevel="2" thickBot="1" x14ac:dyDescent="0.3">
      <c r="A167" s="62" t="s">
        <v>1238</v>
      </c>
      <c r="B167" s="63" t="s">
        <v>1308</v>
      </c>
      <c r="C167" s="63" t="s">
        <v>1309</v>
      </c>
      <c r="D167" s="64" t="s">
        <v>1314</v>
      </c>
      <c r="E167" s="64" t="s">
        <v>410</v>
      </c>
      <c r="F167" s="212">
        <v>1.6249999999999999E-3</v>
      </c>
      <c r="G167" s="212">
        <v>1.9350000000000001E-3</v>
      </c>
      <c r="H167" s="212">
        <v>5.5115000000000004E-2</v>
      </c>
    </row>
    <row r="168" spans="1:8" ht="15.75" outlineLevel="2" thickBot="1" x14ac:dyDescent="0.3">
      <c r="A168" s="62" t="s">
        <v>1238</v>
      </c>
      <c r="B168" s="63" t="s">
        <v>1308</v>
      </c>
      <c r="C168" s="63" t="s">
        <v>1309</v>
      </c>
      <c r="D168" s="64" t="s">
        <v>1315</v>
      </c>
      <c r="E168" s="64" t="s">
        <v>410</v>
      </c>
      <c r="F168" s="212">
        <v>1.6249999999999999E-3</v>
      </c>
      <c r="G168" s="212">
        <v>1.9350000000000001E-3</v>
      </c>
      <c r="H168" s="212">
        <v>3.678E-2</v>
      </c>
    </row>
    <row r="169" spans="1:8" ht="15.75" outlineLevel="2" thickBot="1" x14ac:dyDescent="0.3">
      <c r="A169" s="62" t="s">
        <v>1238</v>
      </c>
      <c r="B169" s="63" t="s">
        <v>1316</v>
      </c>
      <c r="C169" s="63" t="s">
        <v>1317</v>
      </c>
      <c r="D169" s="64" t="s">
        <v>1318</v>
      </c>
      <c r="E169" s="64" t="s">
        <v>404</v>
      </c>
      <c r="F169" s="213"/>
      <c r="G169" s="212">
        <v>1.0109999999999999E-2</v>
      </c>
      <c r="H169" s="212">
        <v>0.32847500000000002</v>
      </c>
    </row>
    <row r="170" spans="1:8" ht="15.75" outlineLevel="2" thickBot="1" x14ac:dyDescent="0.3">
      <c r="A170" s="62" t="s">
        <v>1238</v>
      </c>
      <c r="B170" s="63" t="s">
        <v>1316</v>
      </c>
      <c r="C170" s="63" t="s">
        <v>1317</v>
      </c>
      <c r="D170" s="64" t="s">
        <v>1319</v>
      </c>
      <c r="E170" s="64" t="s">
        <v>1320</v>
      </c>
      <c r="F170" s="213"/>
      <c r="G170" s="212">
        <v>7.85E-4</v>
      </c>
      <c r="H170" s="212">
        <v>2.0420000000000001E-2</v>
      </c>
    </row>
    <row r="171" spans="1:8" ht="15.75" outlineLevel="2" thickBot="1" x14ac:dyDescent="0.3">
      <c r="A171" s="62" t="s">
        <v>1238</v>
      </c>
      <c r="B171" s="63" t="s">
        <v>1321</v>
      </c>
      <c r="C171" s="63" t="s">
        <v>1322</v>
      </c>
      <c r="D171" s="64" t="s">
        <v>1323</v>
      </c>
      <c r="E171" s="64" t="s">
        <v>379</v>
      </c>
      <c r="F171" s="212">
        <v>7.9150000000000012E-2</v>
      </c>
      <c r="G171" s="212">
        <v>1.635E-2</v>
      </c>
      <c r="H171" s="212">
        <v>1.9399999999999997E-2</v>
      </c>
    </row>
    <row r="172" spans="1:8" ht="15.75" outlineLevel="2" thickBot="1" x14ac:dyDescent="0.3">
      <c r="A172" s="62" t="s">
        <v>1238</v>
      </c>
      <c r="B172" s="63" t="s">
        <v>1324</v>
      </c>
      <c r="C172" s="63" t="s">
        <v>1325</v>
      </c>
      <c r="D172" s="64" t="s">
        <v>1326</v>
      </c>
      <c r="E172" s="64" t="s">
        <v>378</v>
      </c>
      <c r="F172" s="212">
        <v>0.45630000000000004</v>
      </c>
      <c r="G172" s="212">
        <v>8.2699999999999996E-2</v>
      </c>
      <c r="H172" s="212">
        <v>9.3749999999999997E-3</v>
      </c>
    </row>
    <row r="173" spans="1:8" ht="15.75" outlineLevel="2" thickBot="1" x14ac:dyDescent="0.3">
      <c r="A173" s="62" t="s">
        <v>1238</v>
      </c>
      <c r="B173" s="63" t="s">
        <v>1327</v>
      </c>
      <c r="C173" s="63" t="s">
        <v>1328</v>
      </c>
      <c r="D173" s="64" t="s">
        <v>1329</v>
      </c>
      <c r="E173" s="64" t="s">
        <v>413</v>
      </c>
      <c r="F173" s="212">
        <v>0.01</v>
      </c>
      <c r="G173" s="212">
        <v>3.2000000000000002E-3</v>
      </c>
      <c r="H173" s="212">
        <v>3.5999999999999999E-3</v>
      </c>
    </row>
    <row r="174" spans="1:8" ht="15.75" outlineLevel="2" thickBot="1" x14ac:dyDescent="0.3">
      <c r="A174" s="62" t="s">
        <v>1238</v>
      </c>
      <c r="B174" s="63" t="s">
        <v>1330</v>
      </c>
      <c r="C174" s="63" t="s">
        <v>1331</v>
      </c>
      <c r="D174" s="64" t="s">
        <v>1332</v>
      </c>
      <c r="E174" s="64" t="s">
        <v>389</v>
      </c>
      <c r="F174" s="212">
        <v>2.875E-4</v>
      </c>
      <c r="G174" s="212">
        <v>1.3369999999999999E-3</v>
      </c>
      <c r="H174" s="212">
        <v>1.304E-4</v>
      </c>
    </row>
    <row r="175" spans="1:8" ht="15.75" outlineLevel="2" thickBot="1" x14ac:dyDescent="0.3">
      <c r="A175" s="62" t="s">
        <v>1238</v>
      </c>
      <c r="B175" s="63" t="s">
        <v>1330</v>
      </c>
      <c r="C175" s="63" t="s">
        <v>1331</v>
      </c>
      <c r="D175" s="64" t="s">
        <v>1333</v>
      </c>
      <c r="E175" s="64" t="s">
        <v>402</v>
      </c>
      <c r="F175" s="212">
        <v>1.3125000000000001E-3</v>
      </c>
      <c r="G175" s="212">
        <v>6.0819999999999997E-3</v>
      </c>
      <c r="H175" s="212">
        <v>6.0274999999999999E-4</v>
      </c>
    </row>
    <row r="176" spans="1:8" ht="15.75" outlineLevel="2" thickBot="1" x14ac:dyDescent="0.3">
      <c r="A176" s="62" t="s">
        <v>1238</v>
      </c>
      <c r="B176" s="63" t="s">
        <v>1330</v>
      </c>
      <c r="C176" s="63" t="s">
        <v>1331</v>
      </c>
      <c r="D176" s="64" t="s">
        <v>1334</v>
      </c>
      <c r="E176" s="64" t="s">
        <v>397</v>
      </c>
      <c r="F176" s="212">
        <v>2.3499999999999997E-3</v>
      </c>
      <c r="G176" s="212">
        <v>2.9999999999999997E-5</v>
      </c>
      <c r="H176" s="212">
        <v>1.2751949999999998E-3</v>
      </c>
    </row>
    <row r="177" spans="1:8" ht="15.75" outlineLevel="2" thickBot="1" x14ac:dyDescent="0.3">
      <c r="A177" s="62" t="s">
        <v>1238</v>
      </c>
      <c r="B177" s="63" t="s">
        <v>1330</v>
      </c>
      <c r="C177" s="63" t="s">
        <v>1331</v>
      </c>
      <c r="D177" s="64" t="s">
        <v>1335</v>
      </c>
      <c r="E177" s="64" t="s">
        <v>385</v>
      </c>
      <c r="F177" s="212">
        <v>4.3834999999999996E-5</v>
      </c>
      <c r="G177" s="212">
        <v>2.0464999999999999E-4</v>
      </c>
      <c r="H177" s="212">
        <v>2.0000000000000002E-5</v>
      </c>
    </row>
    <row r="178" spans="1:8" ht="15.75" outlineLevel="2" thickBot="1" x14ac:dyDescent="0.3">
      <c r="A178" s="62" t="s">
        <v>1238</v>
      </c>
      <c r="B178" s="63" t="s">
        <v>1336</v>
      </c>
      <c r="C178" s="63" t="s">
        <v>1337</v>
      </c>
      <c r="D178" s="64" t="s">
        <v>1338</v>
      </c>
      <c r="E178" s="64" t="s">
        <v>375</v>
      </c>
      <c r="F178" s="212">
        <v>5.9915000000000003E-3</v>
      </c>
      <c r="G178" s="212">
        <v>2.2850000000000001E-3</v>
      </c>
      <c r="H178" s="212">
        <v>3.925E-4</v>
      </c>
    </row>
    <row r="179" spans="1:8" ht="15.75" outlineLevel="2" thickBot="1" x14ac:dyDescent="0.3">
      <c r="A179" s="62" t="s">
        <v>1238</v>
      </c>
      <c r="B179" s="63" t="s">
        <v>1336</v>
      </c>
      <c r="C179" s="63" t="s">
        <v>1337</v>
      </c>
      <c r="D179" s="64" t="s">
        <v>1339</v>
      </c>
      <c r="E179" s="64" t="s">
        <v>375</v>
      </c>
      <c r="F179" s="212">
        <v>5.9915000000000003E-3</v>
      </c>
      <c r="G179" s="212">
        <v>2.2850000000000001E-3</v>
      </c>
      <c r="H179" s="212">
        <v>3.925E-4</v>
      </c>
    </row>
    <row r="180" spans="1:8" ht="15.75" outlineLevel="2" thickBot="1" x14ac:dyDescent="0.3">
      <c r="A180" s="62" t="s">
        <v>1238</v>
      </c>
      <c r="B180" s="63" t="s">
        <v>1336</v>
      </c>
      <c r="C180" s="63" t="s">
        <v>1337</v>
      </c>
      <c r="D180" s="64" t="s">
        <v>1340</v>
      </c>
      <c r="E180" s="64" t="s">
        <v>375</v>
      </c>
      <c r="F180" s="212">
        <v>5.9915000000000003E-3</v>
      </c>
      <c r="G180" s="212">
        <v>2.2850000000000001E-3</v>
      </c>
      <c r="H180" s="212">
        <v>3.925E-4</v>
      </c>
    </row>
    <row r="181" spans="1:8" ht="15.75" outlineLevel="2" thickBot="1" x14ac:dyDescent="0.3">
      <c r="A181" s="62" t="s">
        <v>1238</v>
      </c>
      <c r="B181" s="63" t="s">
        <v>1336</v>
      </c>
      <c r="C181" s="63" t="s">
        <v>1337</v>
      </c>
      <c r="D181" s="64" t="s">
        <v>1341</v>
      </c>
      <c r="E181" s="64" t="s">
        <v>375</v>
      </c>
      <c r="F181" s="212">
        <v>5.9915000000000003E-3</v>
      </c>
      <c r="G181" s="212">
        <v>2.2850000000000001E-3</v>
      </c>
      <c r="H181" s="212">
        <v>3.925E-4</v>
      </c>
    </row>
    <row r="182" spans="1:8" ht="15.75" outlineLevel="2" thickBot="1" x14ac:dyDescent="0.3">
      <c r="A182" s="62" t="s">
        <v>1238</v>
      </c>
      <c r="B182" s="63" t="s">
        <v>1336</v>
      </c>
      <c r="C182" s="63" t="s">
        <v>1337</v>
      </c>
      <c r="D182" s="64" t="s">
        <v>1342</v>
      </c>
      <c r="E182" s="64" t="s">
        <v>375</v>
      </c>
      <c r="F182" s="212">
        <v>4.5380000000000004E-3</v>
      </c>
      <c r="G182" s="212">
        <v>1.73E-3</v>
      </c>
      <c r="H182" s="212">
        <v>2.9700000000000001E-4</v>
      </c>
    </row>
    <row r="183" spans="1:8" ht="15.75" outlineLevel="2" thickBot="1" x14ac:dyDescent="0.3">
      <c r="A183" s="62" t="s">
        <v>1238</v>
      </c>
      <c r="B183" s="63" t="s">
        <v>1336</v>
      </c>
      <c r="C183" s="63" t="s">
        <v>1337</v>
      </c>
      <c r="D183" s="64" t="s">
        <v>1343</v>
      </c>
      <c r="E183" s="64" t="s">
        <v>375</v>
      </c>
      <c r="F183" s="212">
        <v>4.5380000000000004E-3</v>
      </c>
      <c r="G183" s="212">
        <v>1.73E-3</v>
      </c>
      <c r="H183" s="212">
        <v>2.9700000000000001E-4</v>
      </c>
    </row>
    <row r="184" spans="1:8" ht="15.75" outlineLevel="2" thickBot="1" x14ac:dyDescent="0.3">
      <c r="A184" s="62" t="s">
        <v>1238</v>
      </c>
      <c r="B184" s="63" t="s">
        <v>1336</v>
      </c>
      <c r="C184" s="63" t="s">
        <v>1337</v>
      </c>
      <c r="D184" s="64" t="s">
        <v>1344</v>
      </c>
      <c r="E184" s="64" t="s">
        <v>375</v>
      </c>
      <c r="F184" s="212">
        <v>4.5380000000000004E-3</v>
      </c>
      <c r="G184" s="212">
        <v>1.73E-3</v>
      </c>
      <c r="H184" s="212">
        <v>2.9700000000000001E-4</v>
      </c>
    </row>
    <row r="185" spans="1:8" ht="15.75" outlineLevel="2" thickBot="1" x14ac:dyDescent="0.3">
      <c r="A185" s="62" t="s">
        <v>1238</v>
      </c>
      <c r="B185" s="63" t="s">
        <v>1336</v>
      </c>
      <c r="C185" s="63" t="s">
        <v>1337</v>
      </c>
      <c r="D185" s="64" t="s">
        <v>1345</v>
      </c>
      <c r="E185" s="64" t="s">
        <v>375</v>
      </c>
      <c r="F185" s="212">
        <v>4.5380000000000004E-3</v>
      </c>
      <c r="G185" s="212">
        <v>1.73E-3</v>
      </c>
      <c r="H185" s="212">
        <v>2.9700000000000001E-4</v>
      </c>
    </row>
    <row r="186" spans="1:8" ht="15.75" outlineLevel="2" thickBot="1" x14ac:dyDescent="0.3">
      <c r="A186" s="62" t="s">
        <v>1238</v>
      </c>
      <c r="B186" s="63" t="s">
        <v>1336</v>
      </c>
      <c r="C186" s="63" t="s">
        <v>1337</v>
      </c>
      <c r="D186" s="64" t="s">
        <v>1346</v>
      </c>
      <c r="E186" s="64" t="s">
        <v>389</v>
      </c>
      <c r="F186" s="212">
        <v>1.8665000000000001E-3</v>
      </c>
      <c r="G186" s="212">
        <v>8.1449999999999995E-3</v>
      </c>
      <c r="H186" s="212">
        <v>2.3949999999999999E-4</v>
      </c>
    </row>
    <row r="187" spans="1:8" ht="15.75" outlineLevel="2" thickBot="1" x14ac:dyDescent="0.3">
      <c r="A187" s="62" t="s">
        <v>1238</v>
      </c>
      <c r="B187" s="63" t="s">
        <v>1336</v>
      </c>
      <c r="C187" s="63" t="s">
        <v>1337</v>
      </c>
      <c r="D187" s="64" t="s">
        <v>1347</v>
      </c>
      <c r="E187" s="64" t="s">
        <v>402</v>
      </c>
      <c r="F187" s="212">
        <v>4.3390000000000008E-3</v>
      </c>
      <c r="G187" s="212">
        <v>1.8933999999999999E-2</v>
      </c>
      <c r="H187" s="212">
        <v>5.5600000000000007E-4</v>
      </c>
    </row>
    <row r="188" spans="1:8" ht="15.75" outlineLevel="2" thickBot="1" x14ac:dyDescent="0.3">
      <c r="A188" s="62" t="s">
        <v>1238</v>
      </c>
      <c r="B188" s="63" t="s">
        <v>1336</v>
      </c>
      <c r="C188" s="63" t="s">
        <v>1337</v>
      </c>
      <c r="D188" s="64" t="s">
        <v>1348</v>
      </c>
      <c r="E188" s="64" t="s">
        <v>396</v>
      </c>
      <c r="F188" s="212">
        <v>3.16E-3</v>
      </c>
      <c r="G188" s="212">
        <v>1.3789999999999998E-2</v>
      </c>
      <c r="H188" s="212">
        <v>4.0500000000000003E-4</v>
      </c>
    </row>
    <row r="189" spans="1:8" ht="15.75" outlineLevel="2" thickBot="1" x14ac:dyDescent="0.3">
      <c r="A189" s="62" t="s">
        <v>1238</v>
      </c>
      <c r="B189" s="63" t="s">
        <v>1336</v>
      </c>
      <c r="C189" s="63" t="s">
        <v>1337</v>
      </c>
      <c r="D189" s="64" t="s">
        <v>1349</v>
      </c>
      <c r="E189" s="64" t="s">
        <v>396</v>
      </c>
      <c r="F189" s="212">
        <v>1.7695E-3</v>
      </c>
      <c r="G189" s="212">
        <v>7.7215000000000001E-3</v>
      </c>
      <c r="H189" s="212">
        <v>2.2700000000000002E-4</v>
      </c>
    </row>
    <row r="190" spans="1:8" ht="15.75" outlineLevel="2" thickBot="1" x14ac:dyDescent="0.3">
      <c r="A190" s="62" t="s">
        <v>1238</v>
      </c>
      <c r="B190" s="63" t="s">
        <v>1336</v>
      </c>
      <c r="C190" s="63" t="s">
        <v>1337</v>
      </c>
      <c r="D190" s="64" t="s">
        <v>1350</v>
      </c>
      <c r="E190" s="64" t="s">
        <v>398</v>
      </c>
      <c r="F190" s="212">
        <v>4.2824999999999998E-3</v>
      </c>
      <c r="G190" s="212">
        <v>1.8686499999999998E-2</v>
      </c>
      <c r="H190" s="212">
        <v>5.5000000000000003E-4</v>
      </c>
    </row>
    <row r="191" spans="1:8" ht="15.75" outlineLevel="2" thickBot="1" x14ac:dyDescent="0.3">
      <c r="A191" s="62" t="s">
        <v>1238</v>
      </c>
      <c r="B191" s="63" t="s">
        <v>1336</v>
      </c>
      <c r="C191" s="63" t="s">
        <v>1337</v>
      </c>
      <c r="D191" s="64" t="s">
        <v>1351</v>
      </c>
      <c r="E191" s="64" t="s">
        <v>389</v>
      </c>
      <c r="F191" s="212">
        <v>1.6896000000000001E-2</v>
      </c>
      <c r="G191" s="212">
        <v>7.3724999999999999E-2</v>
      </c>
      <c r="H191" s="212">
        <v>2.1649999999999998E-3</v>
      </c>
    </row>
    <row r="192" spans="1:8" ht="15.75" outlineLevel="2" thickBot="1" x14ac:dyDescent="0.3">
      <c r="A192" s="62" t="s">
        <v>1238</v>
      </c>
      <c r="B192" s="63" t="s">
        <v>1336</v>
      </c>
      <c r="C192" s="63" t="s">
        <v>1337</v>
      </c>
      <c r="D192" s="64" t="s">
        <v>1352</v>
      </c>
      <c r="E192" s="64" t="s">
        <v>389</v>
      </c>
      <c r="F192" s="212">
        <v>1.6763999999999998E-2</v>
      </c>
      <c r="G192" s="212">
        <v>7.3152500000000009E-2</v>
      </c>
      <c r="H192" s="212">
        <v>2.15E-3</v>
      </c>
    </row>
    <row r="193" spans="1:8" ht="15.75" outlineLevel="2" thickBot="1" x14ac:dyDescent="0.3">
      <c r="A193" s="62" t="s">
        <v>1238</v>
      </c>
      <c r="B193" s="63" t="s">
        <v>1336</v>
      </c>
      <c r="C193" s="63" t="s">
        <v>1337</v>
      </c>
      <c r="D193" s="64" t="s">
        <v>1353</v>
      </c>
      <c r="E193" s="64" t="s">
        <v>398</v>
      </c>
      <c r="F193" s="212">
        <v>2.8205000000000001E-3</v>
      </c>
      <c r="G193" s="212">
        <v>1.23065E-2</v>
      </c>
      <c r="H193" s="212">
        <v>3.615E-4</v>
      </c>
    </row>
    <row r="194" spans="1:8" ht="15.75" outlineLevel="2" thickBot="1" x14ac:dyDescent="0.3">
      <c r="A194" s="62" t="s">
        <v>1238</v>
      </c>
      <c r="B194" s="63" t="s">
        <v>1336</v>
      </c>
      <c r="C194" s="63" t="s">
        <v>1337</v>
      </c>
      <c r="D194" s="64" t="s">
        <v>1354</v>
      </c>
      <c r="E194" s="64" t="s">
        <v>398</v>
      </c>
      <c r="F194" s="212">
        <v>2.7985000000000002E-3</v>
      </c>
      <c r="G194" s="212">
        <v>1.2211E-2</v>
      </c>
      <c r="H194" s="212">
        <v>3.5849999999999999E-4</v>
      </c>
    </row>
    <row r="195" spans="1:8" ht="15.75" outlineLevel="2" thickBot="1" x14ac:dyDescent="0.3">
      <c r="A195" s="62" t="s">
        <v>1238</v>
      </c>
      <c r="B195" s="63" t="s">
        <v>1336</v>
      </c>
      <c r="C195" s="63" t="s">
        <v>1337</v>
      </c>
      <c r="D195" s="64" t="s">
        <v>1355</v>
      </c>
      <c r="E195" s="64" t="s">
        <v>389</v>
      </c>
      <c r="F195" s="212">
        <v>3.192E-3</v>
      </c>
      <c r="G195" s="212">
        <v>1.39285E-2</v>
      </c>
      <c r="H195" s="212">
        <v>4.0899999999999997E-4</v>
      </c>
    </row>
    <row r="196" spans="1:8" ht="15.75" outlineLevel="2" thickBot="1" x14ac:dyDescent="0.3">
      <c r="A196" s="62" t="s">
        <v>1238</v>
      </c>
      <c r="B196" s="63" t="s">
        <v>1336</v>
      </c>
      <c r="C196" s="63" t="s">
        <v>1337</v>
      </c>
      <c r="D196" s="64" t="s">
        <v>1356</v>
      </c>
      <c r="E196" s="64" t="s">
        <v>389</v>
      </c>
      <c r="F196" s="212">
        <v>3.0169999999999997E-3</v>
      </c>
      <c r="G196" s="212">
        <v>1.3165E-2</v>
      </c>
      <c r="H196" s="212">
        <v>3.8664999999999999E-4</v>
      </c>
    </row>
    <row r="197" spans="1:8" ht="15.75" outlineLevel="2" thickBot="1" x14ac:dyDescent="0.3">
      <c r="A197" s="62" t="s">
        <v>1238</v>
      </c>
      <c r="B197" s="63" t="s">
        <v>1357</v>
      </c>
      <c r="C197" s="63" t="s">
        <v>1358</v>
      </c>
      <c r="D197" s="64" t="s">
        <v>1359</v>
      </c>
      <c r="E197" s="64" t="s">
        <v>375</v>
      </c>
      <c r="F197" s="212">
        <v>2.1440000000000001E-2</v>
      </c>
      <c r="G197" s="212">
        <v>2.5999999999999999E-2</v>
      </c>
      <c r="H197" s="212">
        <v>1.1550000000000001E-2</v>
      </c>
    </row>
    <row r="198" spans="1:8" ht="15.75" outlineLevel="2" thickBot="1" x14ac:dyDescent="0.3">
      <c r="A198" s="62" t="s">
        <v>1238</v>
      </c>
      <c r="B198" s="63" t="s">
        <v>1357</v>
      </c>
      <c r="C198" s="63" t="s">
        <v>1358</v>
      </c>
      <c r="D198" s="64" t="s">
        <v>1360</v>
      </c>
      <c r="E198" s="64" t="s">
        <v>389</v>
      </c>
      <c r="F198" s="212">
        <v>7.428499999999999E-2</v>
      </c>
      <c r="G198" s="212">
        <v>9.0090000000000003E-2</v>
      </c>
      <c r="H198" s="212">
        <v>0.04</v>
      </c>
    </row>
    <row r="199" spans="1:8" ht="15.75" outlineLevel="2" thickBot="1" x14ac:dyDescent="0.3">
      <c r="A199" s="62" t="s">
        <v>1238</v>
      </c>
      <c r="B199" s="63" t="s">
        <v>1361</v>
      </c>
      <c r="C199" s="63" t="s">
        <v>1362</v>
      </c>
      <c r="D199" s="64" t="s">
        <v>1363</v>
      </c>
      <c r="E199" s="64" t="s">
        <v>396</v>
      </c>
      <c r="F199" s="212">
        <v>5.1995E-2</v>
      </c>
      <c r="G199" s="212">
        <v>1.1744999999999998E-2</v>
      </c>
      <c r="H199" s="212">
        <v>5.5049999999999995E-3</v>
      </c>
    </row>
    <row r="200" spans="1:8" ht="15.75" outlineLevel="2" thickBot="1" x14ac:dyDescent="0.3">
      <c r="A200" s="62" t="s">
        <v>1238</v>
      </c>
      <c r="B200" s="63" t="s">
        <v>1361</v>
      </c>
      <c r="C200" s="63" t="s">
        <v>1362</v>
      </c>
      <c r="D200" s="64" t="s">
        <v>1364</v>
      </c>
      <c r="E200" s="64" t="s">
        <v>396</v>
      </c>
      <c r="F200" s="212">
        <v>5.1995E-2</v>
      </c>
      <c r="G200" s="212">
        <v>1.1744999999999998E-2</v>
      </c>
      <c r="H200" s="212">
        <v>5.5049999999999995E-3</v>
      </c>
    </row>
    <row r="201" spans="1:8" ht="15.75" outlineLevel="2" thickBot="1" x14ac:dyDescent="0.3">
      <c r="A201" s="62" t="s">
        <v>1238</v>
      </c>
      <c r="B201" s="63" t="s">
        <v>1361</v>
      </c>
      <c r="C201" s="63" t="s">
        <v>1362</v>
      </c>
      <c r="D201" s="64" t="s">
        <v>1365</v>
      </c>
      <c r="E201" s="64" t="s">
        <v>396</v>
      </c>
      <c r="F201" s="212">
        <v>5.1995E-2</v>
      </c>
      <c r="G201" s="212">
        <v>1.1744999999999998E-2</v>
      </c>
      <c r="H201" s="212">
        <v>5.5049999999999995E-3</v>
      </c>
    </row>
    <row r="202" spans="1:8" ht="15.75" outlineLevel="2" thickBot="1" x14ac:dyDescent="0.3">
      <c r="A202" s="62" t="s">
        <v>1238</v>
      </c>
      <c r="B202" s="63" t="s">
        <v>1361</v>
      </c>
      <c r="C202" s="63" t="s">
        <v>1362</v>
      </c>
      <c r="D202" s="64" t="s">
        <v>1366</v>
      </c>
      <c r="E202" s="64" t="s">
        <v>396</v>
      </c>
      <c r="F202" s="212">
        <v>5.1995E-2</v>
      </c>
      <c r="G202" s="212">
        <v>1.1744999999999998E-2</v>
      </c>
      <c r="H202" s="212">
        <v>5.5049999999999995E-3</v>
      </c>
    </row>
    <row r="203" spans="1:8" ht="15.75" outlineLevel="2" thickBot="1" x14ac:dyDescent="0.3">
      <c r="A203" s="62" t="s">
        <v>1238</v>
      </c>
      <c r="B203" s="63" t="s">
        <v>1361</v>
      </c>
      <c r="C203" s="63" t="s">
        <v>1362</v>
      </c>
      <c r="D203" s="64" t="s">
        <v>1367</v>
      </c>
      <c r="E203" s="64" t="s">
        <v>396</v>
      </c>
      <c r="F203" s="212">
        <v>5.1995E-2</v>
      </c>
      <c r="G203" s="212">
        <v>1.1744999999999998E-2</v>
      </c>
      <c r="H203" s="212">
        <v>5.5049999999999995E-3</v>
      </c>
    </row>
    <row r="204" spans="1:8" ht="15.75" outlineLevel="2" thickBot="1" x14ac:dyDescent="0.3">
      <c r="A204" s="62" t="s">
        <v>1238</v>
      </c>
      <c r="B204" s="63" t="s">
        <v>1361</v>
      </c>
      <c r="C204" s="63" t="s">
        <v>1362</v>
      </c>
      <c r="D204" s="64" t="s">
        <v>1368</v>
      </c>
      <c r="E204" s="64" t="s">
        <v>396</v>
      </c>
      <c r="F204" s="212">
        <v>5.1995E-2</v>
      </c>
      <c r="G204" s="212">
        <v>1.1744999999999998E-2</v>
      </c>
      <c r="H204" s="212">
        <v>5.5049999999999995E-3</v>
      </c>
    </row>
    <row r="205" spans="1:8" ht="15.75" outlineLevel="2" thickBot="1" x14ac:dyDescent="0.3">
      <c r="A205" s="62" t="s">
        <v>1238</v>
      </c>
      <c r="B205" s="63" t="s">
        <v>1361</v>
      </c>
      <c r="C205" s="63" t="s">
        <v>1362</v>
      </c>
      <c r="D205" s="64" t="s">
        <v>1369</v>
      </c>
      <c r="E205" s="64" t="s">
        <v>398</v>
      </c>
      <c r="F205" s="212">
        <v>6.5269999999999995E-2</v>
      </c>
      <c r="G205" s="212">
        <v>4.9150000000000001E-3</v>
      </c>
      <c r="H205" s="212">
        <v>6.9100000000000003E-3</v>
      </c>
    </row>
    <row r="206" spans="1:8" ht="15.75" outlineLevel="2" thickBot="1" x14ac:dyDescent="0.3">
      <c r="A206" s="62" t="s">
        <v>1238</v>
      </c>
      <c r="B206" s="63" t="s">
        <v>1370</v>
      </c>
      <c r="C206" s="63" t="s">
        <v>1371</v>
      </c>
      <c r="D206" s="64" t="s">
        <v>1372</v>
      </c>
      <c r="E206" s="64" t="s">
        <v>374</v>
      </c>
      <c r="F206" s="212">
        <v>8.8000000000000005E-3</v>
      </c>
      <c r="G206" s="212">
        <v>2.9300000000000003E-3</v>
      </c>
      <c r="H206" s="212">
        <v>6.7500000000000004E-4</v>
      </c>
    </row>
    <row r="207" spans="1:8" ht="15.75" outlineLevel="2" thickBot="1" x14ac:dyDescent="0.3">
      <c r="A207" s="62" t="s">
        <v>1238</v>
      </c>
      <c r="B207" s="63" t="s">
        <v>1370</v>
      </c>
      <c r="C207" s="63" t="s">
        <v>1371</v>
      </c>
      <c r="D207" s="64" t="s">
        <v>1372</v>
      </c>
      <c r="E207" s="64" t="s">
        <v>375</v>
      </c>
      <c r="F207" s="213"/>
      <c r="G207" s="212">
        <v>2.853E-2</v>
      </c>
      <c r="H207" s="213"/>
    </row>
    <row r="208" spans="1:8" ht="15.75" outlineLevel="2" thickBot="1" x14ac:dyDescent="0.3">
      <c r="A208" s="62" t="s">
        <v>1238</v>
      </c>
      <c r="B208" s="63" t="s">
        <v>1370</v>
      </c>
      <c r="C208" s="63" t="s">
        <v>1371</v>
      </c>
      <c r="D208" s="64" t="s">
        <v>1373</v>
      </c>
      <c r="E208" s="64" t="s">
        <v>373</v>
      </c>
      <c r="F208" s="213"/>
      <c r="G208" s="212">
        <v>1.0885000000000001E-2</v>
      </c>
      <c r="H208" s="213"/>
    </row>
    <row r="209" spans="1:8" ht="15.75" outlineLevel="2" thickBot="1" x14ac:dyDescent="0.3">
      <c r="A209" s="62" t="s">
        <v>1238</v>
      </c>
      <c r="B209" s="63" t="s">
        <v>1370</v>
      </c>
      <c r="C209" s="63" t="s">
        <v>1371</v>
      </c>
      <c r="D209" s="64" t="s">
        <v>1373</v>
      </c>
      <c r="E209" s="64" t="s">
        <v>374</v>
      </c>
      <c r="F209" s="212">
        <v>7.0000000000000001E-3</v>
      </c>
      <c r="G209" s="212">
        <v>2.2550000000000001E-3</v>
      </c>
      <c r="H209" s="212">
        <v>6.4000000000000005E-4</v>
      </c>
    </row>
    <row r="210" spans="1:8" ht="15.75" outlineLevel="2" thickBot="1" x14ac:dyDescent="0.3">
      <c r="A210" s="62" t="s">
        <v>1238</v>
      </c>
      <c r="B210" s="63" t="s">
        <v>1370</v>
      </c>
      <c r="C210" s="63" t="s">
        <v>1371</v>
      </c>
      <c r="D210" s="64" t="s">
        <v>1374</v>
      </c>
      <c r="E210" s="64" t="s">
        <v>373</v>
      </c>
      <c r="F210" s="213"/>
      <c r="G210" s="212">
        <v>1.3445E-2</v>
      </c>
      <c r="H210" s="213"/>
    </row>
    <row r="211" spans="1:8" ht="15.75" outlineLevel="2" thickBot="1" x14ac:dyDescent="0.3">
      <c r="A211" s="62" t="s">
        <v>1238</v>
      </c>
      <c r="B211" s="63" t="s">
        <v>1370</v>
      </c>
      <c r="C211" s="63" t="s">
        <v>1371</v>
      </c>
      <c r="D211" s="64" t="s">
        <v>1374</v>
      </c>
      <c r="E211" s="64" t="s">
        <v>374</v>
      </c>
      <c r="F211" s="212">
        <v>9.8550000000000009E-3</v>
      </c>
      <c r="G211" s="212">
        <v>3.2850000000000002E-3</v>
      </c>
      <c r="H211" s="212">
        <v>7.5000000000000002E-4</v>
      </c>
    </row>
    <row r="212" spans="1:8" ht="15.75" outlineLevel="2" thickBot="1" x14ac:dyDescent="0.3">
      <c r="A212" s="62" t="s">
        <v>1238</v>
      </c>
      <c r="B212" s="63" t="s">
        <v>1370</v>
      </c>
      <c r="C212" s="63" t="s">
        <v>1371</v>
      </c>
      <c r="D212" s="64" t="s">
        <v>1375</v>
      </c>
      <c r="E212" s="64" t="s">
        <v>374</v>
      </c>
      <c r="F212" s="212">
        <v>1.1904999999999999E-2</v>
      </c>
      <c r="G212" s="212">
        <v>1.2885000000000001E-2</v>
      </c>
      <c r="H212" s="212">
        <v>7.7999999999999999E-4</v>
      </c>
    </row>
    <row r="213" spans="1:8" ht="15.75" outlineLevel="2" thickBot="1" x14ac:dyDescent="0.3">
      <c r="A213" s="62" t="s">
        <v>1238</v>
      </c>
      <c r="B213" s="63" t="s">
        <v>1370</v>
      </c>
      <c r="C213" s="63" t="s">
        <v>1371</v>
      </c>
      <c r="D213" s="64" t="s">
        <v>1376</v>
      </c>
      <c r="E213" s="64" t="s">
        <v>373</v>
      </c>
      <c r="F213" s="213"/>
      <c r="G213" s="212">
        <v>6.6600000000000001E-3</v>
      </c>
      <c r="H213" s="213"/>
    </row>
    <row r="214" spans="1:8" ht="15.75" outlineLevel="2" thickBot="1" x14ac:dyDescent="0.3">
      <c r="A214" s="62" t="s">
        <v>1238</v>
      </c>
      <c r="B214" s="63" t="s">
        <v>1370</v>
      </c>
      <c r="C214" s="63" t="s">
        <v>1371</v>
      </c>
      <c r="D214" s="64" t="s">
        <v>1376</v>
      </c>
      <c r="E214" s="64" t="s">
        <v>374</v>
      </c>
      <c r="F214" s="212">
        <v>1.1314999999999999E-2</v>
      </c>
      <c r="G214" s="212">
        <v>3.7699999999999999E-3</v>
      </c>
      <c r="H214" s="212">
        <v>6.4500000000000007E-4</v>
      </c>
    </row>
    <row r="215" spans="1:8" ht="15.75" outlineLevel="2" thickBot="1" x14ac:dyDescent="0.3">
      <c r="A215" s="62" t="s">
        <v>1238</v>
      </c>
      <c r="B215" s="63" t="s">
        <v>1370</v>
      </c>
      <c r="C215" s="63" t="s">
        <v>1371</v>
      </c>
      <c r="D215" s="64" t="s">
        <v>1377</v>
      </c>
      <c r="E215" s="64" t="s">
        <v>402</v>
      </c>
      <c r="F215" s="212">
        <v>1.4550000000000001E-3</v>
      </c>
      <c r="G215" s="212">
        <v>2.9550000000000002E-3</v>
      </c>
      <c r="H215" s="213"/>
    </row>
    <row r="216" spans="1:8" ht="15.75" outlineLevel="2" thickBot="1" x14ac:dyDescent="0.3">
      <c r="A216" s="62" t="s">
        <v>1238</v>
      </c>
      <c r="B216" s="63" t="s">
        <v>1370</v>
      </c>
      <c r="C216" s="63" t="s">
        <v>1371</v>
      </c>
      <c r="D216" s="64" t="s">
        <v>1378</v>
      </c>
      <c r="E216" s="64" t="s">
        <v>402</v>
      </c>
      <c r="F216" s="212">
        <v>1.2999999999999999E-3</v>
      </c>
      <c r="G216" s="212">
        <v>2.6050000000000001E-3</v>
      </c>
      <c r="H216" s="213"/>
    </row>
    <row r="217" spans="1:8" ht="15.75" outlineLevel="2" thickBot="1" x14ac:dyDescent="0.3">
      <c r="A217" s="62" t="s">
        <v>1238</v>
      </c>
      <c r="B217" s="63" t="s">
        <v>1370</v>
      </c>
      <c r="C217" s="63" t="s">
        <v>1371</v>
      </c>
      <c r="D217" s="64" t="s">
        <v>1379</v>
      </c>
      <c r="E217" s="64" t="s">
        <v>402</v>
      </c>
      <c r="F217" s="212">
        <v>1.1200000000000001E-3</v>
      </c>
      <c r="G217" s="212">
        <v>2.2750000000000001E-3</v>
      </c>
      <c r="H217" s="213"/>
    </row>
    <row r="218" spans="1:8" ht="15.75" outlineLevel="2" thickBot="1" x14ac:dyDescent="0.3">
      <c r="A218" s="62" t="s">
        <v>1238</v>
      </c>
      <c r="B218" s="63" t="s">
        <v>1370</v>
      </c>
      <c r="C218" s="63" t="s">
        <v>1371</v>
      </c>
      <c r="D218" s="64" t="s">
        <v>1380</v>
      </c>
      <c r="E218" s="64" t="s">
        <v>402</v>
      </c>
      <c r="F218" s="212">
        <v>1.1100000000000001E-3</v>
      </c>
      <c r="G218" s="212">
        <v>2.2550000000000001E-3</v>
      </c>
      <c r="H218" s="213"/>
    </row>
    <row r="219" spans="1:8" ht="15.75" outlineLevel="2" thickBot="1" x14ac:dyDescent="0.3">
      <c r="A219" s="62" t="s">
        <v>1238</v>
      </c>
      <c r="B219" s="63" t="s">
        <v>1370</v>
      </c>
      <c r="C219" s="63" t="s">
        <v>1371</v>
      </c>
      <c r="D219" s="64" t="s">
        <v>1381</v>
      </c>
      <c r="E219" s="64" t="s">
        <v>402</v>
      </c>
      <c r="F219" s="212">
        <v>1.25E-3</v>
      </c>
      <c r="G219" s="212">
        <v>2.5249999999999999E-3</v>
      </c>
      <c r="H219" s="213"/>
    </row>
    <row r="220" spans="1:8" ht="15.75" outlineLevel="2" thickBot="1" x14ac:dyDescent="0.3">
      <c r="A220" s="62" t="s">
        <v>1238</v>
      </c>
      <c r="B220" s="63" t="s">
        <v>1370</v>
      </c>
      <c r="C220" s="63" t="s">
        <v>1371</v>
      </c>
      <c r="D220" s="64" t="s">
        <v>1382</v>
      </c>
      <c r="E220" s="64" t="s">
        <v>402</v>
      </c>
      <c r="F220" s="212">
        <v>2.9150000000000001E-3</v>
      </c>
      <c r="G220" s="212">
        <v>5.9299999999999995E-3</v>
      </c>
      <c r="H220" s="213"/>
    </row>
    <row r="221" spans="1:8" ht="15.75" outlineLevel="2" thickBot="1" x14ac:dyDescent="0.3">
      <c r="A221" s="62" t="s">
        <v>1238</v>
      </c>
      <c r="B221" s="63" t="s">
        <v>1370</v>
      </c>
      <c r="C221" s="63" t="s">
        <v>1371</v>
      </c>
      <c r="D221" s="64" t="s">
        <v>1383</v>
      </c>
      <c r="E221" s="64" t="s">
        <v>402</v>
      </c>
      <c r="F221" s="212">
        <v>3.3999999999999998E-3</v>
      </c>
      <c r="G221" s="212">
        <v>6.9050000000000005E-3</v>
      </c>
      <c r="H221" s="213"/>
    </row>
    <row r="222" spans="1:8" ht="15.75" outlineLevel="2" thickBot="1" x14ac:dyDescent="0.3">
      <c r="A222" s="62" t="s">
        <v>1238</v>
      </c>
      <c r="B222" s="63" t="s">
        <v>1370</v>
      </c>
      <c r="C222" s="63" t="s">
        <v>1371</v>
      </c>
      <c r="D222" s="64" t="s">
        <v>1384</v>
      </c>
      <c r="E222" s="64" t="s">
        <v>402</v>
      </c>
      <c r="F222" s="212">
        <v>9.2000000000000003E-4</v>
      </c>
      <c r="G222" s="212">
        <v>1.8649999999999999E-3</v>
      </c>
      <c r="H222" s="213"/>
    </row>
    <row r="223" spans="1:8" ht="15.75" outlineLevel="2" thickBot="1" x14ac:dyDescent="0.3">
      <c r="A223" s="62" t="s">
        <v>1238</v>
      </c>
      <c r="B223" s="63" t="s">
        <v>1370</v>
      </c>
      <c r="C223" s="63" t="s">
        <v>1371</v>
      </c>
      <c r="D223" s="64" t="s">
        <v>1385</v>
      </c>
      <c r="E223" s="64" t="s">
        <v>402</v>
      </c>
      <c r="F223" s="212">
        <v>8.1499999999999997E-4</v>
      </c>
      <c r="G223" s="212">
        <v>1.66E-3</v>
      </c>
      <c r="H223" s="213"/>
    </row>
    <row r="224" spans="1:8" ht="15.75" outlineLevel="2" thickBot="1" x14ac:dyDescent="0.3">
      <c r="A224" s="62" t="s">
        <v>1238</v>
      </c>
      <c r="B224" s="63" t="s">
        <v>1370</v>
      </c>
      <c r="C224" s="63" t="s">
        <v>1371</v>
      </c>
      <c r="D224" s="64" t="s">
        <v>1386</v>
      </c>
      <c r="E224" s="64" t="s">
        <v>402</v>
      </c>
      <c r="F224" s="212">
        <v>9.1E-4</v>
      </c>
      <c r="G224" s="212">
        <v>2.9500000000000004E-3</v>
      </c>
      <c r="H224" s="213"/>
    </row>
    <row r="225" spans="1:8" ht="15.75" outlineLevel="2" thickBot="1" x14ac:dyDescent="0.3">
      <c r="A225" s="62" t="s">
        <v>1238</v>
      </c>
      <c r="B225" s="63" t="s">
        <v>1370</v>
      </c>
      <c r="C225" s="63" t="s">
        <v>1371</v>
      </c>
      <c r="D225" s="64" t="s">
        <v>1387</v>
      </c>
      <c r="E225" s="64" t="s">
        <v>402</v>
      </c>
      <c r="F225" s="212">
        <v>3.2699999999999999E-3</v>
      </c>
      <c r="G225" s="212">
        <v>6.6500000000000005E-3</v>
      </c>
      <c r="H225" s="213"/>
    </row>
    <row r="226" spans="1:8" ht="15.75" outlineLevel="2" thickBot="1" x14ac:dyDescent="0.3">
      <c r="A226" s="62" t="s">
        <v>1238</v>
      </c>
      <c r="B226" s="63" t="s">
        <v>1370</v>
      </c>
      <c r="C226" s="63" t="s">
        <v>1371</v>
      </c>
      <c r="D226" s="64" t="s">
        <v>1388</v>
      </c>
      <c r="E226" s="64" t="s">
        <v>402</v>
      </c>
      <c r="F226" s="212">
        <v>3.5850000000000001E-3</v>
      </c>
      <c r="G226" s="212">
        <v>7.2899999999999996E-3</v>
      </c>
      <c r="H226" s="213"/>
    </row>
    <row r="227" spans="1:8" ht="15.75" outlineLevel="2" thickBot="1" x14ac:dyDescent="0.3">
      <c r="A227" s="62" t="s">
        <v>1238</v>
      </c>
      <c r="B227" s="63" t="s">
        <v>1389</v>
      </c>
      <c r="C227" s="63" t="s">
        <v>1390</v>
      </c>
      <c r="D227" s="64" t="s">
        <v>1391</v>
      </c>
      <c r="E227" s="64" t="s">
        <v>388</v>
      </c>
      <c r="F227" s="212">
        <v>1.5314999999999999E-2</v>
      </c>
      <c r="G227" s="212">
        <v>1.9375E-2</v>
      </c>
      <c r="H227" s="212">
        <v>2.97E-3</v>
      </c>
    </row>
    <row r="228" spans="1:8" ht="15.75" outlineLevel="2" thickBot="1" x14ac:dyDescent="0.3">
      <c r="A228" s="62" t="s">
        <v>1238</v>
      </c>
      <c r="B228" s="63" t="s">
        <v>1389</v>
      </c>
      <c r="C228" s="63" t="s">
        <v>1390</v>
      </c>
      <c r="D228" s="64" t="s">
        <v>1392</v>
      </c>
      <c r="E228" s="64" t="s">
        <v>388</v>
      </c>
      <c r="F228" s="212">
        <v>1.9089999999999999E-2</v>
      </c>
      <c r="G228" s="212">
        <v>2.5454999999999998E-2</v>
      </c>
      <c r="H228" s="212">
        <v>4.5449999999999996E-3</v>
      </c>
    </row>
    <row r="229" spans="1:8" ht="15.75" outlineLevel="2" thickBot="1" x14ac:dyDescent="0.3">
      <c r="A229" s="62" t="s">
        <v>1238</v>
      </c>
      <c r="B229" s="63" t="s">
        <v>1389</v>
      </c>
      <c r="C229" s="63" t="s">
        <v>1390</v>
      </c>
      <c r="D229" s="64" t="s">
        <v>1393</v>
      </c>
      <c r="E229" s="64" t="s">
        <v>376</v>
      </c>
      <c r="F229" s="212">
        <v>3.0499999999999999E-4</v>
      </c>
      <c r="G229" s="212">
        <v>7.2499999999999995E-4</v>
      </c>
      <c r="H229" s="212">
        <v>2.05E-4</v>
      </c>
    </row>
    <row r="230" spans="1:8" ht="15.75" outlineLevel="2" thickBot="1" x14ac:dyDescent="0.3">
      <c r="A230" s="62" t="s">
        <v>1238</v>
      </c>
      <c r="B230" s="63" t="s">
        <v>1389</v>
      </c>
      <c r="C230" s="63" t="s">
        <v>1390</v>
      </c>
      <c r="D230" s="64" t="s">
        <v>1394</v>
      </c>
      <c r="E230" s="64" t="s">
        <v>834</v>
      </c>
      <c r="F230" s="212">
        <v>4.0999999999999999E-4</v>
      </c>
      <c r="G230" s="212">
        <v>2.7E-4</v>
      </c>
      <c r="H230" s="212">
        <v>2.7E-4</v>
      </c>
    </row>
    <row r="231" spans="1:8" ht="15.75" outlineLevel="1" thickBot="1" x14ac:dyDescent="0.3">
      <c r="A231" s="66" t="s">
        <v>1395</v>
      </c>
      <c r="B231" s="63"/>
      <c r="C231" s="63"/>
      <c r="D231" s="64"/>
      <c r="E231" s="64"/>
      <c r="F231" s="212">
        <f>SUBTOTAL(9,F110:F230)</f>
        <v>1.7310026379999996</v>
      </c>
      <c r="G231" s="212">
        <f>SUBTOTAL(9,G110:G230)</f>
        <v>1.7534045404999996</v>
      </c>
      <c r="H231" s="212">
        <f>SUBTOTAL(9,H110:H230)</f>
        <v>0.75717891399999993</v>
      </c>
    </row>
    <row r="232" spans="1:8" ht="15.75" outlineLevel="2" thickBot="1" x14ac:dyDescent="0.3">
      <c r="A232" s="62" t="s">
        <v>1396</v>
      </c>
      <c r="B232" s="63" t="s">
        <v>1397</v>
      </c>
      <c r="C232" s="63" t="s">
        <v>1398</v>
      </c>
      <c r="D232" s="64" t="s">
        <v>1399</v>
      </c>
      <c r="E232" s="64" t="s">
        <v>1159</v>
      </c>
      <c r="F232" s="212">
        <v>0.16722000000000001</v>
      </c>
      <c r="G232" s="212">
        <v>1.8834000000000002</v>
      </c>
      <c r="H232" s="212">
        <v>2.0225E-2</v>
      </c>
    </row>
    <row r="233" spans="1:8" ht="15.75" outlineLevel="2" thickBot="1" x14ac:dyDescent="0.3">
      <c r="A233" s="62" t="s">
        <v>1396</v>
      </c>
      <c r="B233" s="63" t="s">
        <v>1397</v>
      </c>
      <c r="C233" s="63" t="s">
        <v>1398</v>
      </c>
      <c r="D233" s="64" t="s">
        <v>1400</v>
      </c>
      <c r="E233" s="64" t="s">
        <v>1159</v>
      </c>
      <c r="F233" s="212">
        <v>0.16675000000000001</v>
      </c>
      <c r="G233" s="212">
        <v>1.906855</v>
      </c>
      <c r="H233" s="212">
        <v>2.0215E-2</v>
      </c>
    </row>
    <row r="234" spans="1:8" ht="15.75" outlineLevel="2" thickBot="1" x14ac:dyDescent="0.3">
      <c r="A234" s="62" t="s">
        <v>1396</v>
      </c>
      <c r="B234" s="63" t="s">
        <v>1397</v>
      </c>
      <c r="C234" s="63" t="s">
        <v>1398</v>
      </c>
      <c r="D234" s="64" t="s">
        <v>1401</v>
      </c>
      <c r="E234" s="64" t="s">
        <v>1159</v>
      </c>
      <c r="F234" s="212">
        <v>0.17568500000000001</v>
      </c>
      <c r="G234" s="212">
        <v>2.1024499999999997</v>
      </c>
      <c r="H234" s="212">
        <v>2.1255E-2</v>
      </c>
    </row>
    <row r="235" spans="1:8" ht="15.75" outlineLevel="2" thickBot="1" x14ac:dyDescent="0.3">
      <c r="A235" s="62" t="s">
        <v>1396</v>
      </c>
      <c r="B235" s="63" t="s">
        <v>1397</v>
      </c>
      <c r="C235" s="63" t="s">
        <v>1398</v>
      </c>
      <c r="D235" s="64" t="s">
        <v>1402</v>
      </c>
      <c r="E235" s="64" t="s">
        <v>400</v>
      </c>
      <c r="F235" s="212">
        <v>1.64E-3</v>
      </c>
      <c r="G235" s="212">
        <v>0.43725000000000003</v>
      </c>
      <c r="H235" s="212">
        <v>2.05E-4</v>
      </c>
    </row>
    <row r="236" spans="1:8" ht="15.75" outlineLevel="2" thickBot="1" x14ac:dyDescent="0.3">
      <c r="A236" s="62" t="s">
        <v>1396</v>
      </c>
      <c r="B236" s="63" t="s">
        <v>1397</v>
      </c>
      <c r="C236" s="63" t="s">
        <v>1398</v>
      </c>
      <c r="D236" s="64" t="s">
        <v>1403</v>
      </c>
      <c r="E236" s="64" t="s">
        <v>384</v>
      </c>
      <c r="F236" s="212">
        <v>6.6015000000000004E-2</v>
      </c>
      <c r="G236" s="212">
        <v>1.7150000000000002E-3</v>
      </c>
      <c r="H236" s="212">
        <v>3.1900000000000001E-3</v>
      </c>
    </row>
    <row r="237" spans="1:8" ht="15.75" outlineLevel="2" thickBot="1" x14ac:dyDescent="0.3">
      <c r="A237" s="62" t="s">
        <v>1396</v>
      </c>
      <c r="B237" s="63" t="s">
        <v>1397</v>
      </c>
      <c r="C237" s="63" t="s">
        <v>1398</v>
      </c>
      <c r="D237" s="64" t="s">
        <v>1404</v>
      </c>
      <c r="E237" s="64" t="s">
        <v>401</v>
      </c>
      <c r="F237" s="212">
        <v>0.89900499999999994</v>
      </c>
      <c r="G237" s="212">
        <v>1.0878800000000002</v>
      </c>
      <c r="H237" s="212">
        <v>2.3155000000000002E-2</v>
      </c>
    </row>
    <row r="238" spans="1:8" ht="15.75" outlineLevel="2" thickBot="1" x14ac:dyDescent="0.3">
      <c r="A238" s="62" t="s">
        <v>1396</v>
      </c>
      <c r="B238" s="63" t="s">
        <v>1397</v>
      </c>
      <c r="C238" s="63" t="s">
        <v>1398</v>
      </c>
      <c r="D238" s="64" t="s">
        <v>1405</v>
      </c>
      <c r="E238" s="64" t="s">
        <v>401</v>
      </c>
      <c r="F238" s="212">
        <v>0.98365499999999995</v>
      </c>
      <c r="G238" s="212">
        <v>0.78182000000000007</v>
      </c>
      <c r="H238" s="212">
        <v>2.5270000000000001E-2</v>
      </c>
    </row>
    <row r="239" spans="1:8" ht="15.75" outlineLevel="2" thickBot="1" x14ac:dyDescent="0.3">
      <c r="A239" s="62" t="s">
        <v>1396</v>
      </c>
      <c r="B239" s="63" t="s">
        <v>1406</v>
      </c>
      <c r="C239" s="63" t="s">
        <v>1407</v>
      </c>
      <c r="D239" s="64" t="s">
        <v>1408</v>
      </c>
      <c r="E239" s="64" t="s">
        <v>399</v>
      </c>
      <c r="F239" s="212">
        <v>8.7500000000000009E-6</v>
      </c>
      <c r="G239" s="212">
        <v>2.3250000000000002E-3</v>
      </c>
      <c r="H239" s="212">
        <v>1.085E-6</v>
      </c>
    </row>
    <row r="240" spans="1:8" ht="15.75" outlineLevel="2" thickBot="1" x14ac:dyDescent="0.3">
      <c r="A240" s="62" t="s">
        <v>1396</v>
      </c>
      <c r="B240" s="63" t="s">
        <v>1406</v>
      </c>
      <c r="C240" s="63" t="s">
        <v>1407</v>
      </c>
      <c r="D240" s="64" t="s">
        <v>1409</v>
      </c>
      <c r="E240" s="64" t="s">
        <v>377</v>
      </c>
      <c r="F240" s="212">
        <v>2.6000000000000003E-4</v>
      </c>
      <c r="G240" s="212">
        <v>1.0349999999999999E-3</v>
      </c>
      <c r="H240" s="212">
        <v>1.7600000000000001E-5</v>
      </c>
    </row>
    <row r="241" spans="1:8" ht="15.75" outlineLevel="2" thickBot="1" x14ac:dyDescent="0.3">
      <c r="A241" s="62" t="s">
        <v>1396</v>
      </c>
      <c r="B241" s="63" t="s">
        <v>1406</v>
      </c>
      <c r="C241" s="63" t="s">
        <v>1407</v>
      </c>
      <c r="D241" s="64" t="s">
        <v>1409</v>
      </c>
      <c r="E241" s="64" t="s">
        <v>375</v>
      </c>
      <c r="F241" s="212">
        <v>2.4950000000000003E-3</v>
      </c>
      <c r="G241" s="212">
        <v>1.07E-3</v>
      </c>
      <c r="H241" s="212">
        <v>1.65E-4</v>
      </c>
    </row>
    <row r="242" spans="1:8" ht="15.75" outlineLevel="2" thickBot="1" x14ac:dyDescent="0.3">
      <c r="A242" s="62" t="s">
        <v>1396</v>
      </c>
      <c r="B242" s="63" t="s">
        <v>1406</v>
      </c>
      <c r="C242" s="63" t="s">
        <v>1407</v>
      </c>
      <c r="D242" s="64" t="s">
        <v>1410</v>
      </c>
      <c r="E242" s="64" t="s">
        <v>377</v>
      </c>
      <c r="F242" s="212">
        <v>2.6000000000000003E-4</v>
      </c>
      <c r="G242" s="212">
        <v>1.0349999999999999E-3</v>
      </c>
      <c r="H242" s="212">
        <v>1.7600000000000001E-5</v>
      </c>
    </row>
    <row r="243" spans="1:8" ht="15.75" outlineLevel="2" thickBot="1" x14ac:dyDescent="0.3">
      <c r="A243" s="62" t="s">
        <v>1396</v>
      </c>
      <c r="B243" s="63" t="s">
        <v>1406</v>
      </c>
      <c r="C243" s="63" t="s">
        <v>1407</v>
      </c>
      <c r="D243" s="64" t="s">
        <v>1410</v>
      </c>
      <c r="E243" s="64" t="s">
        <v>375</v>
      </c>
      <c r="F243" s="212">
        <v>2.4950000000000003E-3</v>
      </c>
      <c r="G243" s="212">
        <v>1.07E-3</v>
      </c>
      <c r="H243" s="212">
        <v>1.65E-4</v>
      </c>
    </row>
    <row r="244" spans="1:8" ht="15.75" outlineLevel="2" thickBot="1" x14ac:dyDescent="0.3">
      <c r="A244" s="62" t="s">
        <v>1396</v>
      </c>
      <c r="B244" s="63" t="s">
        <v>1406</v>
      </c>
      <c r="C244" s="63" t="s">
        <v>1407</v>
      </c>
      <c r="D244" s="64" t="s">
        <v>1411</v>
      </c>
      <c r="E244" s="64" t="s">
        <v>385</v>
      </c>
      <c r="F244" s="212">
        <v>1.34E-3</v>
      </c>
      <c r="G244" s="212">
        <v>6.215E-3</v>
      </c>
      <c r="H244" s="212">
        <v>5.0500000000000002E-4</v>
      </c>
    </row>
    <row r="245" spans="1:8" ht="15.75" outlineLevel="2" thickBot="1" x14ac:dyDescent="0.3">
      <c r="A245" s="62" t="s">
        <v>1396</v>
      </c>
      <c r="B245" s="63" t="s">
        <v>1406</v>
      </c>
      <c r="C245" s="63" t="s">
        <v>1407</v>
      </c>
      <c r="D245" s="64" t="s">
        <v>1412</v>
      </c>
      <c r="E245" s="64" t="s">
        <v>385</v>
      </c>
      <c r="F245" s="212">
        <v>1.4E-3</v>
      </c>
      <c r="G245" s="212">
        <v>6.4949999999999999E-3</v>
      </c>
      <c r="H245" s="212">
        <v>5.2500000000000008E-4</v>
      </c>
    </row>
    <row r="246" spans="1:8" ht="15.75" outlineLevel="2" thickBot="1" x14ac:dyDescent="0.3">
      <c r="A246" s="62" t="s">
        <v>1396</v>
      </c>
      <c r="B246" s="63" t="s">
        <v>1413</v>
      </c>
      <c r="C246" s="63" t="s">
        <v>1414</v>
      </c>
      <c r="D246" s="64" t="s">
        <v>1415</v>
      </c>
      <c r="E246" s="64" t="s">
        <v>375</v>
      </c>
      <c r="F246" s="212">
        <v>2.9180000000000001E-2</v>
      </c>
      <c r="G246" s="212">
        <v>1.737E-2</v>
      </c>
      <c r="H246" s="212">
        <v>1.91E-3</v>
      </c>
    </row>
    <row r="247" spans="1:8" ht="15.75" outlineLevel="2" thickBot="1" x14ac:dyDescent="0.3">
      <c r="A247" s="62" t="s">
        <v>1396</v>
      </c>
      <c r="B247" s="63" t="s">
        <v>1413</v>
      </c>
      <c r="C247" s="63" t="s">
        <v>1414</v>
      </c>
      <c r="D247" s="64" t="s">
        <v>1416</v>
      </c>
      <c r="E247" s="64" t="s">
        <v>375</v>
      </c>
      <c r="F247" s="212">
        <v>2.0559999999999998E-2</v>
      </c>
      <c r="G247" s="212">
        <v>1.2460000000000001E-2</v>
      </c>
      <c r="H247" s="212">
        <v>1.3450000000000001E-3</v>
      </c>
    </row>
    <row r="248" spans="1:8" ht="15.75" outlineLevel="2" thickBot="1" x14ac:dyDescent="0.3">
      <c r="A248" s="62" t="s">
        <v>1396</v>
      </c>
      <c r="B248" s="63" t="s">
        <v>1413</v>
      </c>
      <c r="C248" s="63" t="s">
        <v>1414</v>
      </c>
      <c r="D248" s="64" t="s">
        <v>1417</v>
      </c>
      <c r="E248" s="64" t="s">
        <v>375</v>
      </c>
      <c r="F248" s="212">
        <v>2.4730000000000002E-2</v>
      </c>
      <c r="G248" s="212">
        <v>1.5035E-2</v>
      </c>
      <c r="H248" s="212">
        <v>1.6200000000000001E-3</v>
      </c>
    </row>
    <row r="249" spans="1:8" ht="15.75" outlineLevel="2" thickBot="1" x14ac:dyDescent="0.3">
      <c r="A249" s="62" t="s">
        <v>1396</v>
      </c>
      <c r="B249" s="63" t="s">
        <v>1413</v>
      </c>
      <c r="C249" s="63" t="s">
        <v>1414</v>
      </c>
      <c r="D249" s="64" t="s">
        <v>1418</v>
      </c>
      <c r="E249" s="64" t="s">
        <v>375</v>
      </c>
      <c r="F249" s="212">
        <v>4.9945000000000003E-2</v>
      </c>
      <c r="G249" s="212">
        <v>2.9874999999999999E-2</v>
      </c>
      <c r="H249" s="212">
        <v>3.2699999999999999E-3</v>
      </c>
    </row>
    <row r="250" spans="1:8" ht="15.75" outlineLevel="2" thickBot="1" x14ac:dyDescent="0.3">
      <c r="A250" s="62" t="s">
        <v>1396</v>
      </c>
      <c r="B250" s="63" t="s">
        <v>1413</v>
      </c>
      <c r="C250" s="63" t="s">
        <v>1414</v>
      </c>
      <c r="D250" s="64" t="s">
        <v>1419</v>
      </c>
      <c r="E250" s="64" t="s">
        <v>375</v>
      </c>
      <c r="F250" s="212">
        <v>5.1360000000000003E-2</v>
      </c>
      <c r="G250" s="212">
        <v>3.1480000000000001E-2</v>
      </c>
      <c r="H250" s="212">
        <v>3.3650000000000004E-3</v>
      </c>
    </row>
    <row r="251" spans="1:8" ht="15.75" outlineLevel="2" thickBot="1" x14ac:dyDescent="0.3">
      <c r="A251" s="62" t="s">
        <v>1396</v>
      </c>
      <c r="B251" s="63" t="s">
        <v>1413</v>
      </c>
      <c r="C251" s="63" t="s">
        <v>1414</v>
      </c>
      <c r="D251" s="64" t="s">
        <v>1420</v>
      </c>
      <c r="E251" s="64" t="s">
        <v>375</v>
      </c>
      <c r="F251" s="212">
        <v>5.7409999999999996E-2</v>
      </c>
      <c r="G251" s="212">
        <v>3.4799999999999998E-2</v>
      </c>
      <c r="H251" s="212">
        <v>3.7599999999999999E-3</v>
      </c>
    </row>
    <row r="252" spans="1:8" ht="15.75" outlineLevel="2" thickBot="1" x14ac:dyDescent="0.3">
      <c r="A252" s="62" t="s">
        <v>1396</v>
      </c>
      <c r="B252" s="63" t="s">
        <v>1413</v>
      </c>
      <c r="C252" s="63" t="s">
        <v>1414</v>
      </c>
      <c r="D252" s="64" t="s">
        <v>1421</v>
      </c>
      <c r="E252" s="64" t="s">
        <v>465</v>
      </c>
      <c r="F252" s="212">
        <v>3.6099999999999999E-3</v>
      </c>
      <c r="G252" s="212">
        <v>4.3E-3</v>
      </c>
      <c r="H252" s="212">
        <v>2.3499999999999999E-4</v>
      </c>
    </row>
    <row r="253" spans="1:8" ht="15.75" outlineLevel="2" thickBot="1" x14ac:dyDescent="0.3">
      <c r="A253" s="62" t="s">
        <v>1396</v>
      </c>
      <c r="B253" s="63" t="s">
        <v>1413</v>
      </c>
      <c r="C253" s="63" t="s">
        <v>1414</v>
      </c>
      <c r="D253" s="64" t="s">
        <v>1422</v>
      </c>
      <c r="E253" s="64" t="s">
        <v>385</v>
      </c>
      <c r="F253" s="212">
        <v>1.1850000000000001E-3</v>
      </c>
      <c r="G253" s="212">
        <v>4.4599999999999996E-3</v>
      </c>
      <c r="H253" s="212">
        <v>1.25E-4</v>
      </c>
    </row>
    <row r="254" spans="1:8" ht="15.75" outlineLevel="2" thickBot="1" x14ac:dyDescent="0.3">
      <c r="A254" s="62" t="s">
        <v>1396</v>
      </c>
      <c r="B254" s="63" t="s">
        <v>1413</v>
      </c>
      <c r="C254" s="63" t="s">
        <v>1414</v>
      </c>
      <c r="D254" s="64" t="s">
        <v>1423</v>
      </c>
      <c r="E254" s="64" t="s">
        <v>389</v>
      </c>
      <c r="F254" s="212">
        <v>1.1050000000000001E-3</v>
      </c>
      <c r="G254" s="212">
        <v>5.7549999999999997E-3</v>
      </c>
      <c r="H254" s="212">
        <v>1.6000000000000001E-4</v>
      </c>
    </row>
    <row r="255" spans="1:8" ht="15.75" outlineLevel="2" thickBot="1" x14ac:dyDescent="0.3">
      <c r="A255" s="62" t="s">
        <v>1396</v>
      </c>
      <c r="B255" s="63" t="s">
        <v>1424</v>
      </c>
      <c r="C255" s="63" t="s">
        <v>1425</v>
      </c>
      <c r="D255" s="64" t="s">
        <v>1426</v>
      </c>
      <c r="E255" s="64" t="s">
        <v>407</v>
      </c>
      <c r="F255" s="212">
        <v>3.6999999999999999E-4</v>
      </c>
      <c r="G255" s="212">
        <v>4.2510000000000004E-3</v>
      </c>
      <c r="H255" s="212">
        <v>7.4999999999999993E-5</v>
      </c>
    </row>
    <row r="256" spans="1:8" ht="15.75" outlineLevel="2" thickBot="1" x14ac:dyDescent="0.3">
      <c r="A256" s="62" t="s">
        <v>1396</v>
      </c>
      <c r="B256" s="63" t="s">
        <v>1424</v>
      </c>
      <c r="C256" s="63" t="s">
        <v>1425</v>
      </c>
      <c r="D256" s="64" t="s">
        <v>1426</v>
      </c>
      <c r="E256" s="64" t="s">
        <v>403</v>
      </c>
      <c r="F256" s="212">
        <v>5.9649999999999998E-3</v>
      </c>
      <c r="G256" s="212">
        <v>5.7290000000000001E-2</v>
      </c>
      <c r="H256" s="212">
        <v>7.45E-4</v>
      </c>
    </row>
    <row r="257" spans="1:8" ht="15.75" outlineLevel="2" thickBot="1" x14ac:dyDescent="0.3">
      <c r="A257" s="62" t="s">
        <v>1396</v>
      </c>
      <c r="B257" s="63" t="s">
        <v>1424</v>
      </c>
      <c r="C257" s="63" t="s">
        <v>1425</v>
      </c>
      <c r="D257" s="64" t="s">
        <v>1427</v>
      </c>
      <c r="E257" s="64" t="s">
        <v>403</v>
      </c>
      <c r="F257" s="212">
        <v>3.3050000000000002E-3</v>
      </c>
      <c r="G257" s="212">
        <v>8.8899500000000006E-2</v>
      </c>
      <c r="H257" s="212">
        <v>1.9495000000000001E-3</v>
      </c>
    </row>
    <row r="258" spans="1:8" ht="15.75" outlineLevel="2" thickBot="1" x14ac:dyDescent="0.3">
      <c r="A258" s="62" t="s">
        <v>1396</v>
      </c>
      <c r="B258" s="63" t="s">
        <v>1424</v>
      </c>
      <c r="C258" s="63" t="s">
        <v>1425</v>
      </c>
      <c r="D258" s="64" t="s">
        <v>1428</v>
      </c>
      <c r="E258" s="64" t="s">
        <v>407</v>
      </c>
      <c r="F258" s="212">
        <v>2.2605E-2</v>
      </c>
      <c r="G258" s="212">
        <v>7.9280000000000003E-2</v>
      </c>
      <c r="H258" s="212">
        <v>1.2385E-3</v>
      </c>
    </row>
    <row r="259" spans="1:8" ht="15.75" outlineLevel="2" thickBot="1" x14ac:dyDescent="0.3">
      <c r="A259" s="62" t="s">
        <v>1396</v>
      </c>
      <c r="B259" s="63" t="s">
        <v>1424</v>
      </c>
      <c r="C259" s="63" t="s">
        <v>1425</v>
      </c>
      <c r="D259" s="64" t="s">
        <v>1428</v>
      </c>
      <c r="E259" s="64" t="s">
        <v>403</v>
      </c>
      <c r="F259" s="212">
        <v>1.085E-3</v>
      </c>
      <c r="G259" s="212">
        <v>1.0275000000000001E-2</v>
      </c>
      <c r="H259" s="212">
        <v>1.2199999999999999E-3</v>
      </c>
    </row>
    <row r="260" spans="1:8" ht="15.75" outlineLevel="2" thickBot="1" x14ac:dyDescent="0.3">
      <c r="A260" s="62" t="s">
        <v>1396</v>
      </c>
      <c r="B260" s="63" t="s">
        <v>1424</v>
      </c>
      <c r="C260" s="63" t="s">
        <v>1425</v>
      </c>
      <c r="D260" s="64" t="s">
        <v>1429</v>
      </c>
      <c r="E260" s="64" t="s">
        <v>407</v>
      </c>
      <c r="F260" s="212">
        <v>7.0899999999999999E-3</v>
      </c>
      <c r="G260" s="212">
        <v>8.4339999999999998E-2</v>
      </c>
      <c r="H260" s="212">
        <v>1.1950000000000001E-3</v>
      </c>
    </row>
    <row r="261" spans="1:8" ht="15.75" outlineLevel="2" thickBot="1" x14ac:dyDescent="0.3">
      <c r="A261" s="62" t="s">
        <v>1396</v>
      </c>
      <c r="B261" s="63" t="s">
        <v>1424</v>
      </c>
      <c r="C261" s="63" t="s">
        <v>1425</v>
      </c>
      <c r="D261" s="64" t="s">
        <v>1429</v>
      </c>
      <c r="E261" s="64" t="s">
        <v>403</v>
      </c>
      <c r="F261" s="212">
        <v>4.6100000000000004E-3</v>
      </c>
      <c r="G261" s="212">
        <v>1.6614999999999998E-2</v>
      </c>
      <c r="H261" s="212">
        <v>2.545E-3</v>
      </c>
    </row>
    <row r="262" spans="1:8" ht="15.75" outlineLevel="2" thickBot="1" x14ac:dyDescent="0.3">
      <c r="A262" s="62" t="s">
        <v>1396</v>
      </c>
      <c r="B262" s="63" t="s">
        <v>1424</v>
      </c>
      <c r="C262" s="63" t="s">
        <v>1425</v>
      </c>
      <c r="D262" s="64" t="s">
        <v>1430</v>
      </c>
      <c r="E262" s="64" t="s">
        <v>407</v>
      </c>
      <c r="F262" s="212">
        <v>4.6999999999999999E-4</v>
      </c>
      <c r="G262" s="212">
        <v>1.9809999999999998E-2</v>
      </c>
      <c r="H262" s="212">
        <v>5.1000000000000004E-4</v>
      </c>
    </row>
    <row r="263" spans="1:8" ht="15.75" outlineLevel="2" thickBot="1" x14ac:dyDescent="0.3">
      <c r="A263" s="62" t="s">
        <v>1396</v>
      </c>
      <c r="B263" s="63" t="s">
        <v>1424</v>
      </c>
      <c r="C263" s="63" t="s">
        <v>1425</v>
      </c>
      <c r="D263" s="64" t="s">
        <v>1430</v>
      </c>
      <c r="E263" s="64" t="s">
        <v>403</v>
      </c>
      <c r="F263" s="212">
        <v>1.5200000000000001E-3</v>
      </c>
      <c r="G263" s="212">
        <v>1.457E-2</v>
      </c>
      <c r="H263" s="212">
        <v>6.0099999999999997E-4</v>
      </c>
    </row>
    <row r="264" spans="1:8" ht="15.75" outlineLevel="2" thickBot="1" x14ac:dyDescent="0.3">
      <c r="A264" s="62" t="s">
        <v>1396</v>
      </c>
      <c r="B264" s="63" t="s">
        <v>1424</v>
      </c>
      <c r="C264" s="63" t="s">
        <v>1425</v>
      </c>
      <c r="D264" s="64" t="s">
        <v>1431</v>
      </c>
      <c r="E264" s="64" t="s">
        <v>407</v>
      </c>
      <c r="F264" s="212">
        <v>2.0539999999999999E-2</v>
      </c>
      <c r="G264" s="212">
        <v>7.5609999999999997E-2</v>
      </c>
      <c r="H264" s="212">
        <v>1.3550000000000001E-3</v>
      </c>
    </row>
    <row r="265" spans="1:8" ht="15.75" outlineLevel="2" thickBot="1" x14ac:dyDescent="0.3">
      <c r="A265" s="62" t="s">
        <v>1396</v>
      </c>
      <c r="B265" s="63" t="s">
        <v>1424</v>
      </c>
      <c r="C265" s="63" t="s">
        <v>1425</v>
      </c>
      <c r="D265" s="64" t="s">
        <v>1431</v>
      </c>
      <c r="E265" s="64" t="s">
        <v>403</v>
      </c>
      <c r="F265" s="212">
        <v>1.2815E-2</v>
      </c>
      <c r="G265" s="212">
        <v>2.0590000000000001E-2</v>
      </c>
      <c r="H265" s="212">
        <v>1.01E-3</v>
      </c>
    </row>
    <row r="266" spans="1:8" ht="15.75" outlineLevel="2" thickBot="1" x14ac:dyDescent="0.3">
      <c r="A266" s="62" t="s">
        <v>1396</v>
      </c>
      <c r="B266" s="63" t="s">
        <v>1424</v>
      </c>
      <c r="C266" s="63" t="s">
        <v>1425</v>
      </c>
      <c r="D266" s="64" t="s">
        <v>1432</v>
      </c>
      <c r="E266" s="64" t="s">
        <v>376</v>
      </c>
      <c r="F266" s="212">
        <v>2.2000000000000001E-4</v>
      </c>
      <c r="G266" s="212">
        <v>1.3000000000000002E-4</v>
      </c>
      <c r="H266" s="212">
        <v>1.45E-5</v>
      </c>
    </row>
    <row r="267" spans="1:8" ht="15.75" outlineLevel="2" thickBot="1" x14ac:dyDescent="0.3">
      <c r="A267" s="62" t="s">
        <v>1396</v>
      </c>
      <c r="B267" s="63" t="s">
        <v>1424</v>
      </c>
      <c r="C267" s="63" t="s">
        <v>1425</v>
      </c>
      <c r="D267" s="64" t="s">
        <v>1433</v>
      </c>
      <c r="E267" s="64" t="s">
        <v>377</v>
      </c>
      <c r="F267" s="212">
        <v>2.4984999999999999E-3</v>
      </c>
      <c r="G267" s="212">
        <v>6.4700000000000001E-3</v>
      </c>
      <c r="H267" s="212">
        <v>3.2000000000000003E-4</v>
      </c>
    </row>
    <row r="268" spans="1:8" ht="15.75" outlineLevel="2" thickBot="1" x14ac:dyDescent="0.3">
      <c r="A268" s="62" t="s">
        <v>1396</v>
      </c>
      <c r="B268" s="63" t="s">
        <v>1424</v>
      </c>
      <c r="C268" s="63" t="s">
        <v>1425</v>
      </c>
      <c r="D268" s="64" t="s">
        <v>1433</v>
      </c>
      <c r="E268" s="64" t="s">
        <v>375</v>
      </c>
      <c r="F268" s="212">
        <v>1.7797999999999998E-2</v>
      </c>
      <c r="G268" s="212">
        <v>1.7410000000000002E-2</v>
      </c>
      <c r="H268" s="212">
        <v>1.9505E-3</v>
      </c>
    </row>
    <row r="269" spans="1:8" ht="15.75" outlineLevel="2" thickBot="1" x14ac:dyDescent="0.3">
      <c r="A269" s="62" t="s">
        <v>1396</v>
      </c>
      <c r="B269" s="63" t="s">
        <v>1424</v>
      </c>
      <c r="C269" s="63" t="s">
        <v>1425</v>
      </c>
      <c r="D269" s="64" t="s">
        <v>1434</v>
      </c>
      <c r="E269" s="64" t="s">
        <v>385</v>
      </c>
      <c r="F269" s="212">
        <v>6.4800000000000005E-3</v>
      </c>
      <c r="G269" s="212">
        <v>2.4799999999999999E-2</v>
      </c>
      <c r="H269" s="212">
        <v>7.1999999999999994E-4</v>
      </c>
    </row>
    <row r="270" spans="1:8" ht="15.75" outlineLevel="2" thickBot="1" x14ac:dyDescent="0.3">
      <c r="A270" s="62" t="s">
        <v>1396</v>
      </c>
      <c r="B270" s="63" t="s">
        <v>1424</v>
      </c>
      <c r="C270" s="63" t="s">
        <v>1425</v>
      </c>
      <c r="D270" s="64" t="s">
        <v>1435</v>
      </c>
      <c r="E270" s="64" t="s">
        <v>385</v>
      </c>
      <c r="F270" s="212">
        <v>6.4800000000000005E-3</v>
      </c>
      <c r="G270" s="212">
        <v>2.4799999999999999E-2</v>
      </c>
      <c r="H270" s="212">
        <v>7.1999999999999994E-4</v>
      </c>
    </row>
    <row r="271" spans="1:8" ht="15.75" outlineLevel="2" thickBot="1" x14ac:dyDescent="0.3">
      <c r="A271" s="62" t="s">
        <v>1396</v>
      </c>
      <c r="B271" s="63" t="s">
        <v>1424</v>
      </c>
      <c r="C271" s="63" t="s">
        <v>1425</v>
      </c>
      <c r="D271" s="64" t="s">
        <v>1436</v>
      </c>
      <c r="E271" s="64" t="s">
        <v>385</v>
      </c>
      <c r="F271" s="212">
        <v>6.4800000000000005E-3</v>
      </c>
      <c r="G271" s="212">
        <v>2.4799999999999999E-2</v>
      </c>
      <c r="H271" s="212">
        <v>7.1999999999999994E-4</v>
      </c>
    </row>
    <row r="272" spans="1:8" ht="15.75" outlineLevel="2" thickBot="1" x14ac:dyDescent="0.3">
      <c r="A272" s="62" t="s">
        <v>1396</v>
      </c>
      <c r="B272" s="63" t="s">
        <v>1424</v>
      </c>
      <c r="C272" s="63" t="s">
        <v>1425</v>
      </c>
      <c r="D272" s="64" t="s">
        <v>1437</v>
      </c>
      <c r="E272" s="64" t="s">
        <v>385</v>
      </c>
      <c r="F272" s="212">
        <v>1.08E-3</v>
      </c>
      <c r="G272" s="212">
        <v>4.1349999999999998E-3</v>
      </c>
      <c r="H272" s="212">
        <v>1.1999999999999999E-4</v>
      </c>
    </row>
    <row r="273" spans="1:8" ht="15.75" outlineLevel="2" thickBot="1" x14ac:dyDescent="0.3">
      <c r="A273" s="62" t="s">
        <v>1396</v>
      </c>
      <c r="B273" s="63" t="s">
        <v>1424</v>
      </c>
      <c r="C273" s="63" t="s">
        <v>1425</v>
      </c>
      <c r="D273" s="64" t="s">
        <v>1438</v>
      </c>
      <c r="E273" s="64" t="s">
        <v>385</v>
      </c>
      <c r="F273" s="212">
        <v>8.9000000000000006E-4</v>
      </c>
      <c r="G273" s="212">
        <v>3.3900000000000002E-3</v>
      </c>
      <c r="H273" s="212">
        <v>9.8500000000000009E-5</v>
      </c>
    </row>
    <row r="274" spans="1:8" ht="15.75" outlineLevel="2" thickBot="1" x14ac:dyDescent="0.3">
      <c r="A274" s="62" t="s">
        <v>1396</v>
      </c>
      <c r="B274" s="63" t="s">
        <v>1424</v>
      </c>
      <c r="C274" s="63" t="s">
        <v>1425</v>
      </c>
      <c r="D274" s="64" t="s">
        <v>1439</v>
      </c>
      <c r="E274" s="64" t="s">
        <v>385</v>
      </c>
      <c r="F274" s="212">
        <v>3.7799999999999999E-3</v>
      </c>
      <c r="G274" s="212">
        <v>1.4465E-2</v>
      </c>
      <c r="H274" s="212">
        <v>4.1999999999999996E-4</v>
      </c>
    </row>
    <row r="275" spans="1:8" ht="15.75" outlineLevel="2" thickBot="1" x14ac:dyDescent="0.3">
      <c r="A275" s="62" t="s">
        <v>1396</v>
      </c>
      <c r="B275" s="63" t="s">
        <v>1424</v>
      </c>
      <c r="C275" s="63" t="s">
        <v>1425</v>
      </c>
      <c r="D275" s="64" t="s">
        <v>1440</v>
      </c>
      <c r="E275" s="64" t="s">
        <v>385</v>
      </c>
      <c r="F275" s="212">
        <v>7.685E-3</v>
      </c>
      <c r="G275" s="212">
        <v>2.9409999999999999E-2</v>
      </c>
      <c r="H275" s="212">
        <v>8.5499999999999997E-4</v>
      </c>
    </row>
    <row r="276" spans="1:8" ht="15.75" outlineLevel="2" thickBot="1" x14ac:dyDescent="0.3">
      <c r="A276" s="62" t="s">
        <v>1396</v>
      </c>
      <c r="B276" s="63" t="s">
        <v>1424</v>
      </c>
      <c r="C276" s="63" t="s">
        <v>1425</v>
      </c>
      <c r="D276" s="64" t="s">
        <v>1441</v>
      </c>
      <c r="E276" s="64" t="s">
        <v>385</v>
      </c>
      <c r="F276" s="212">
        <v>5.1974999999999999E-3</v>
      </c>
      <c r="G276" s="212">
        <v>1.9890000000000001E-2</v>
      </c>
      <c r="H276" s="212">
        <v>5.8E-4</v>
      </c>
    </row>
    <row r="277" spans="1:8" ht="15.75" outlineLevel="2" thickBot="1" x14ac:dyDescent="0.3">
      <c r="A277" s="62" t="s">
        <v>1396</v>
      </c>
      <c r="B277" s="63" t="s">
        <v>1424</v>
      </c>
      <c r="C277" s="63" t="s">
        <v>1425</v>
      </c>
      <c r="D277" s="64" t="s">
        <v>1442</v>
      </c>
      <c r="E277" s="64" t="s">
        <v>385</v>
      </c>
      <c r="F277" s="212">
        <v>3.31E-3</v>
      </c>
      <c r="G277" s="212">
        <v>1.2659999999999999E-2</v>
      </c>
      <c r="H277" s="212">
        <v>3.6999999999999999E-4</v>
      </c>
    </row>
    <row r="278" spans="1:8" ht="15.75" outlineLevel="2" thickBot="1" x14ac:dyDescent="0.3">
      <c r="A278" s="62" t="s">
        <v>1396</v>
      </c>
      <c r="B278" s="63" t="s">
        <v>1424</v>
      </c>
      <c r="C278" s="63" t="s">
        <v>1425</v>
      </c>
      <c r="D278" s="64" t="s">
        <v>1443</v>
      </c>
      <c r="E278" s="64" t="s">
        <v>385</v>
      </c>
      <c r="F278" s="212">
        <v>1.655E-3</v>
      </c>
      <c r="G278" s="212">
        <v>6.3299999999999997E-3</v>
      </c>
      <c r="H278" s="212">
        <v>1.85E-4</v>
      </c>
    </row>
    <row r="279" spans="1:8" ht="15.75" outlineLevel="2" thickBot="1" x14ac:dyDescent="0.3">
      <c r="A279" s="62" t="s">
        <v>1396</v>
      </c>
      <c r="B279" s="63" t="s">
        <v>1424</v>
      </c>
      <c r="C279" s="63" t="s">
        <v>1425</v>
      </c>
      <c r="D279" s="64" t="s">
        <v>1444</v>
      </c>
      <c r="E279" s="64" t="s">
        <v>384</v>
      </c>
      <c r="F279" s="213"/>
      <c r="G279" s="213"/>
      <c r="H279" s="212">
        <v>1.1999999999999999E-4</v>
      </c>
    </row>
    <row r="280" spans="1:8" ht="15.75" outlineLevel="2" thickBot="1" x14ac:dyDescent="0.3">
      <c r="A280" s="62" t="s">
        <v>1396</v>
      </c>
      <c r="B280" s="63" t="s">
        <v>1424</v>
      </c>
      <c r="C280" s="63" t="s">
        <v>1425</v>
      </c>
      <c r="D280" s="64" t="s">
        <v>1445</v>
      </c>
      <c r="E280" s="64" t="s">
        <v>385</v>
      </c>
      <c r="F280" s="212">
        <v>4.8600000000000006E-3</v>
      </c>
      <c r="G280" s="212">
        <v>1.8600000000000002E-2</v>
      </c>
      <c r="H280" s="212">
        <v>5.4000000000000001E-4</v>
      </c>
    </row>
    <row r="281" spans="1:8" ht="15.75" outlineLevel="2" thickBot="1" x14ac:dyDescent="0.3">
      <c r="A281" s="62" t="s">
        <v>1396</v>
      </c>
      <c r="B281" s="63" t="s">
        <v>1424</v>
      </c>
      <c r="C281" s="63" t="s">
        <v>1425</v>
      </c>
      <c r="D281" s="64" t="s">
        <v>1446</v>
      </c>
      <c r="E281" s="64" t="s">
        <v>402</v>
      </c>
      <c r="F281" s="212">
        <v>2.9049999999999996E-3</v>
      </c>
      <c r="G281" s="212">
        <v>1.111E-2</v>
      </c>
      <c r="H281" s="212">
        <v>3.2499999999999999E-4</v>
      </c>
    </row>
    <row r="282" spans="1:8" ht="15.75" outlineLevel="2" thickBot="1" x14ac:dyDescent="0.3">
      <c r="A282" s="62" t="s">
        <v>1396</v>
      </c>
      <c r="B282" s="63" t="s">
        <v>1424</v>
      </c>
      <c r="C282" s="63" t="s">
        <v>1425</v>
      </c>
      <c r="D282" s="64" t="s">
        <v>1447</v>
      </c>
      <c r="E282" s="64" t="s">
        <v>402</v>
      </c>
      <c r="F282" s="212">
        <v>1.065E-3</v>
      </c>
      <c r="G282" s="212">
        <v>4.0700000000000007E-3</v>
      </c>
      <c r="H282" s="212">
        <v>7.0000000000000007E-5</v>
      </c>
    </row>
    <row r="283" spans="1:8" ht="15.75" outlineLevel="2" thickBot="1" x14ac:dyDescent="0.3">
      <c r="A283" s="62" t="s">
        <v>1396</v>
      </c>
      <c r="B283" s="63" t="s">
        <v>1424</v>
      </c>
      <c r="C283" s="63" t="s">
        <v>1425</v>
      </c>
      <c r="D283" s="64" t="s">
        <v>1448</v>
      </c>
      <c r="E283" s="64" t="s">
        <v>402</v>
      </c>
      <c r="F283" s="212">
        <v>1.065E-3</v>
      </c>
      <c r="G283" s="212">
        <v>4.0700000000000007E-3</v>
      </c>
      <c r="H283" s="212">
        <v>1.1999999999999999E-4</v>
      </c>
    </row>
    <row r="284" spans="1:8" ht="15.75" outlineLevel="2" thickBot="1" x14ac:dyDescent="0.3">
      <c r="A284" s="62" t="s">
        <v>1396</v>
      </c>
      <c r="B284" s="63" t="s">
        <v>1424</v>
      </c>
      <c r="C284" s="63" t="s">
        <v>1425</v>
      </c>
      <c r="D284" s="64" t="s">
        <v>1449</v>
      </c>
      <c r="E284" s="64" t="s">
        <v>396</v>
      </c>
      <c r="F284" s="212">
        <v>1.9850000000000002E-3</v>
      </c>
      <c r="G284" s="212">
        <v>7.5949999999999993E-3</v>
      </c>
      <c r="H284" s="212">
        <v>2.2000000000000001E-4</v>
      </c>
    </row>
    <row r="285" spans="1:8" ht="15.75" outlineLevel="2" thickBot="1" x14ac:dyDescent="0.3">
      <c r="A285" s="62" t="s">
        <v>1396</v>
      </c>
      <c r="B285" s="63" t="s">
        <v>1424</v>
      </c>
      <c r="C285" s="63" t="s">
        <v>1425</v>
      </c>
      <c r="D285" s="64" t="s">
        <v>1450</v>
      </c>
      <c r="E285" s="64" t="s">
        <v>389</v>
      </c>
      <c r="F285" s="212">
        <v>4.0500000000000003E-4</v>
      </c>
      <c r="G285" s="212">
        <v>1.5499999999999999E-3</v>
      </c>
      <c r="H285" s="212">
        <v>4.4999999999999996E-5</v>
      </c>
    </row>
    <row r="286" spans="1:8" ht="15.75" outlineLevel="2" thickBot="1" x14ac:dyDescent="0.3">
      <c r="A286" s="62" t="s">
        <v>1396</v>
      </c>
      <c r="B286" s="63" t="s">
        <v>1424</v>
      </c>
      <c r="C286" s="63" t="s">
        <v>1425</v>
      </c>
      <c r="D286" s="64" t="s">
        <v>1451</v>
      </c>
      <c r="E286" s="64" t="s">
        <v>389</v>
      </c>
      <c r="F286" s="212">
        <v>2.05E-4</v>
      </c>
      <c r="G286" s="212">
        <v>7.7499999999999997E-4</v>
      </c>
      <c r="H286" s="212">
        <v>2.2499999999999998E-5</v>
      </c>
    </row>
    <row r="287" spans="1:8" ht="15.75" outlineLevel="2" thickBot="1" x14ac:dyDescent="0.3">
      <c r="A287" s="62" t="s">
        <v>1396</v>
      </c>
      <c r="B287" s="63" t="s">
        <v>1424</v>
      </c>
      <c r="C287" s="63" t="s">
        <v>1425</v>
      </c>
      <c r="D287" s="64" t="s">
        <v>1452</v>
      </c>
      <c r="E287" s="64" t="s">
        <v>389</v>
      </c>
      <c r="F287" s="212">
        <v>1.2150000000000002E-3</v>
      </c>
      <c r="G287" s="212">
        <v>4.6500000000000005E-3</v>
      </c>
      <c r="H287" s="212">
        <v>1.35E-4</v>
      </c>
    </row>
    <row r="288" spans="1:8" ht="15.75" outlineLevel="2" thickBot="1" x14ac:dyDescent="0.3">
      <c r="A288" s="62" t="s">
        <v>1396</v>
      </c>
      <c r="B288" s="63" t="s">
        <v>1424</v>
      </c>
      <c r="C288" s="63" t="s">
        <v>1425</v>
      </c>
      <c r="D288" s="64" t="s">
        <v>1453</v>
      </c>
      <c r="E288" s="64" t="s">
        <v>389</v>
      </c>
      <c r="F288" s="212">
        <v>4.2499999999999998E-4</v>
      </c>
      <c r="G288" s="212">
        <v>1.6299999999999999E-3</v>
      </c>
      <c r="H288" s="212">
        <v>4.7500000000000003E-5</v>
      </c>
    </row>
    <row r="289" spans="1:8" ht="15.75" outlineLevel="2" thickBot="1" x14ac:dyDescent="0.3">
      <c r="A289" s="62" t="s">
        <v>1396</v>
      </c>
      <c r="B289" s="63" t="s">
        <v>1424</v>
      </c>
      <c r="C289" s="63" t="s">
        <v>1425</v>
      </c>
      <c r="D289" s="64" t="s">
        <v>1454</v>
      </c>
      <c r="E289" s="64" t="s">
        <v>385</v>
      </c>
      <c r="F289" s="212">
        <v>1.655E-3</v>
      </c>
      <c r="G289" s="212">
        <v>6.3299999999999997E-3</v>
      </c>
      <c r="H289" s="212">
        <v>1.85E-4</v>
      </c>
    </row>
    <row r="290" spans="1:8" ht="15.75" outlineLevel="2" thickBot="1" x14ac:dyDescent="0.3">
      <c r="A290" s="62" t="s">
        <v>1396</v>
      </c>
      <c r="B290" s="63" t="s">
        <v>1424</v>
      </c>
      <c r="C290" s="63" t="s">
        <v>1425</v>
      </c>
      <c r="D290" s="64" t="s">
        <v>1455</v>
      </c>
      <c r="E290" s="64" t="s">
        <v>385</v>
      </c>
      <c r="F290" s="212">
        <v>5.6499999999999996E-4</v>
      </c>
      <c r="G290" s="212">
        <v>2.1700000000000001E-3</v>
      </c>
      <c r="H290" s="212">
        <v>6.5000000000000008E-5</v>
      </c>
    </row>
    <row r="291" spans="1:8" ht="15.75" outlineLevel="2" thickBot="1" x14ac:dyDescent="0.3">
      <c r="A291" s="62" t="s">
        <v>1396</v>
      </c>
      <c r="B291" s="63" t="s">
        <v>1424</v>
      </c>
      <c r="C291" s="63" t="s">
        <v>1425</v>
      </c>
      <c r="D291" s="64" t="s">
        <v>1456</v>
      </c>
      <c r="E291" s="64" t="s">
        <v>385</v>
      </c>
      <c r="F291" s="212">
        <v>1.485E-3</v>
      </c>
      <c r="G291" s="212">
        <v>5.6849999999999999E-3</v>
      </c>
      <c r="H291" s="212">
        <v>1.65E-4</v>
      </c>
    </row>
    <row r="292" spans="1:8" ht="15.75" outlineLevel="2" thickBot="1" x14ac:dyDescent="0.3">
      <c r="A292" s="62" t="s">
        <v>1396</v>
      </c>
      <c r="B292" s="63" t="s">
        <v>1424</v>
      </c>
      <c r="C292" s="63" t="s">
        <v>1425</v>
      </c>
      <c r="D292" s="64" t="s">
        <v>1457</v>
      </c>
      <c r="E292" s="64" t="s">
        <v>385</v>
      </c>
      <c r="F292" s="212">
        <v>6.6E-4</v>
      </c>
      <c r="G292" s="212">
        <v>2.5299999999999997E-3</v>
      </c>
      <c r="H292" s="212">
        <v>7.4999999999999993E-5</v>
      </c>
    </row>
    <row r="293" spans="1:8" ht="15.75" outlineLevel="2" thickBot="1" x14ac:dyDescent="0.3">
      <c r="A293" s="62" t="s">
        <v>1396</v>
      </c>
      <c r="B293" s="63" t="s">
        <v>1424</v>
      </c>
      <c r="C293" s="63" t="s">
        <v>1425</v>
      </c>
      <c r="D293" s="64" t="s">
        <v>1458</v>
      </c>
      <c r="E293" s="64" t="s">
        <v>385</v>
      </c>
      <c r="F293" s="212">
        <v>1.0249999999999999E-3</v>
      </c>
      <c r="G293" s="212">
        <v>3.9249999999999997E-3</v>
      </c>
      <c r="H293" s="212">
        <v>1.15E-4</v>
      </c>
    </row>
    <row r="294" spans="1:8" ht="15.75" outlineLevel="2" thickBot="1" x14ac:dyDescent="0.3">
      <c r="A294" s="62" t="s">
        <v>1396</v>
      </c>
      <c r="B294" s="63" t="s">
        <v>1424</v>
      </c>
      <c r="C294" s="63" t="s">
        <v>1425</v>
      </c>
      <c r="D294" s="64" t="s">
        <v>1459</v>
      </c>
      <c r="E294" s="64" t="s">
        <v>385</v>
      </c>
      <c r="F294" s="212">
        <v>1.89E-3</v>
      </c>
      <c r="G294" s="212">
        <v>7.2399999999999999E-3</v>
      </c>
      <c r="H294" s="212">
        <v>2.0999999999999998E-4</v>
      </c>
    </row>
    <row r="295" spans="1:8" ht="15.75" outlineLevel="2" thickBot="1" x14ac:dyDescent="0.3">
      <c r="A295" s="62" t="s">
        <v>1396</v>
      </c>
      <c r="B295" s="63" t="s">
        <v>1424</v>
      </c>
      <c r="C295" s="63" t="s">
        <v>1425</v>
      </c>
      <c r="D295" s="64" t="s">
        <v>1460</v>
      </c>
      <c r="E295" s="64" t="s">
        <v>385</v>
      </c>
      <c r="F295" s="212">
        <v>1.5525000000000001E-3</v>
      </c>
      <c r="G295" s="212">
        <v>5.94E-3</v>
      </c>
      <c r="H295" s="212">
        <v>1.75E-4</v>
      </c>
    </row>
    <row r="296" spans="1:8" ht="15.75" outlineLevel="2" thickBot="1" x14ac:dyDescent="0.3">
      <c r="A296" s="62" t="s">
        <v>1396</v>
      </c>
      <c r="B296" s="63" t="s">
        <v>1424</v>
      </c>
      <c r="C296" s="63" t="s">
        <v>1425</v>
      </c>
      <c r="D296" s="64" t="s">
        <v>1461</v>
      </c>
      <c r="E296" s="64" t="s">
        <v>385</v>
      </c>
      <c r="F296" s="212">
        <v>4.7999999999999996E-4</v>
      </c>
      <c r="G296" s="212">
        <v>1.8450000000000001E-3</v>
      </c>
      <c r="H296" s="212">
        <v>5.5000000000000002E-5</v>
      </c>
    </row>
    <row r="297" spans="1:8" ht="15.75" outlineLevel="2" thickBot="1" x14ac:dyDescent="0.3">
      <c r="A297" s="62" t="s">
        <v>1396</v>
      </c>
      <c r="B297" s="63" t="s">
        <v>1462</v>
      </c>
      <c r="C297" s="63" t="s">
        <v>1463</v>
      </c>
      <c r="D297" s="64" t="s">
        <v>1464</v>
      </c>
      <c r="E297" s="64" t="s">
        <v>377</v>
      </c>
      <c r="F297" s="213"/>
      <c r="G297" s="212">
        <v>1.4199999999999999E-2</v>
      </c>
      <c r="H297" s="213"/>
    </row>
    <row r="298" spans="1:8" ht="15.75" outlineLevel="2" thickBot="1" x14ac:dyDescent="0.3">
      <c r="A298" s="62" t="s">
        <v>1396</v>
      </c>
      <c r="B298" s="63" t="s">
        <v>1462</v>
      </c>
      <c r="C298" s="63" t="s">
        <v>1463</v>
      </c>
      <c r="D298" s="64" t="s">
        <v>1465</v>
      </c>
      <c r="E298" s="64" t="s">
        <v>377</v>
      </c>
      <c r="F298" s="213"/>
      <c r="G298" s="212">
        <v>1.14E-2</v>
      </c>
      <c r="H298" s="213"/>
    </row>
    <row r="299" spans="1:8" ht="15.75" outlineLevel="2" thickBot="1" x14ac:dyDescent="0.3">
      <c r="A299" s="62" t="s">
        <v>1396</v>
      </c>
      <c r="B299" s="63" t="s">
        <v>1462</v>
      </c>
      <c r="C299" s="63" t="s">
        <v>1463</v>
      </c>
      <c r="D299" s="64" t="s">
        <v>1466</v>
      </c>
      <c r="E299" s="64" t="s">
        <v>377</v>
      </c>
      <c r="F299" s="213"/>
      <c r="G299" s="212">
        <v>2.06E-2</v>
      </c>
      <c r="H299" s="213"/>
    </row>
    <row r="300" spans="1:8" ht="15.75" outlineLevel="2" thickBot="1" x14ac:dyDescent="0.3">
      <c r="A300" s="62" t="s">
        <v>1396</v>
      </c>
      <c r="B300" s="63" t="s">
        <v>1462</v>
      </c>
      <c r="C300" s="63" t="s">
        <v>1463</v>
      </c>
      <c r="D300" s="64" t="s">
        <v>1467</v>
      </c>
      <c r="E300" s="64" t="s">
        <v>377</v>
      </c>
      <c r="F300" s="213"/>
      <c r="G300" s="212">
        <v>2.1749999999999999E-2</v>
      </c>
      <c r="H300" s="213"/>
    </row>
    <row r="301" spans="1:8" ht="15.75" outlineLevel="2" thickBot="1" x14ac:dyDescent="0.3">
      <c r="A301" s="62" t="s">
        <v>1396</v>
      </c>
      <c r="B301" s="63" t="s">
        <v>1462</v>
      </c>
      <c r="C301" s="63" t="s">
        <v>1463</v>
      </c>
      <c r="D301" s="64" t="s">
        <v>1468</v>
      </c>
      <c r="E301" s="64" t="s">
        <v>390</v>
      </c>
      <c r="F301" s="213"/>
      <c r="G301" s="212">
        <v>2.8599999999999997E-3</v>
      </c>
      <c r="H301" s="213"/>
    </row>
    <row r="302" spans="1:8" ht="15.75" outlineLevel="2" thickBot="1" x14ac:dyDescent="0.3">
      <c r="A302" s="62" t="s">
        <v>1396</v>
      </c>
      <c r="B302" s="63" t="s">
        <v>1462</v>
      </c>
      <c r="C302" s="63" t="s">
        <v>1463</v>
      </c>
      <c r="D302" s="64" t="s">
        <v>1469</v>
      </c>
      <c r="E302" s="64" t="s">
        <v>390</v>
      </c>
      <c r="F302" s="213"/>
      <c r="G302" s="212">
        <v>5.7599999999999995E-3</v>
      </c>
      <c r="H302" s="213"/>
    </row>
    <row r="303" spans="1:8" ht="15.75" outlineLevel="2" thickBot="1" x14ac:dyDescent="0.3">
      <c r="A303" s="62" t="s">
        <v>1396</v>
      </c>
      <c r="B303" s="63" t="s">
        <v>1462</v>
      </c>
      <c r="C303" s="63" t="s">
        <v>1463</v>
      </c>
      <c r="D303" s="64" t="s">
        <v>1470</v>
      </c>
      <c r="E303" s="64" t="s">
        <v>385</v>
      </c>
      <c r="F303" s="213"/>
      <c r="G303" s="212">
        <v>0.15344999999999998</v>
      </c>
      <c r="H303" s="213"/>
    </row>
    <row r="304" spans="1:8" ht="15.75" outlineLevel="2" thickBot="1" x14ac:dyDescent="0.3">
      <c r="A304" s="62" t="s">
        <v>1396</v>
      </c>
      <c r="B304" s="63" t="s">
        <v>1462</v>
      </c>
      <c r="C304" s="63" t="s">
        <v>1463</v>
      </c>
      <c r="D304" s="64" t="s">
        <v>1471</v>
      </c>
      <c r="E304" s="64" t="s">
        <v>385</v>
      </c>
      <c r="F304" s="213"/>
      <c r="G304" s="212">
        <v>0.14000000000000001</v>
      </c>
      <c r="H304" s="213"/>
    </row>
    <row r="305" spans="1:8" ht="15.75" outlineLevel="2" thickBot="1" x14ac:dyDescent="0.3">
      <c r="A305" s="62" t="s">
        <v>1396</v>
      </c>
      <c r="B305" s="63" t="s">
        <v>1462</v>
      </c>
      <c r="C305" s="63" t="s">
        <v>1463</v>
      </c>
      <c r="D305" s="64" t="s">
        <v>1472</v>
      </c>
      <c r="E305" s="64" t="s">
        <v>385</v>
      </c>
      <c r="F305" s="213"/>
      <c r="G305" s="212">
        <v>0.13500000000000001</v>
      </c>
      <c r="H305" s="213"/>
    </row>
    <row r="306" spans="1:8" ht="15.75" outlineLevel="2" thickBot="1" x14ac:dyDescent="0.3">
      <c r="A306" s="62" t="s">
        <v>1396</v>
      </c>
      <c r="B306" s="63" t="s">
        <v>1462</v>
      </c>
      <c r="C306" s="63" t="s">
        <v>1463</v>
      </c>
      <c r="D306" s="64" t="s">
        <v>1473</v>
      </c>
      <c r="E306" s="64" t="s">
        <v>385</v>
      </c>
      <c r="F306" s="213"/>
      <c r="G306" s="212">
        <v>0.13440000000000002</v>
      </c>
      <c r="H306" s="213"/>
    </row>
    <row r="307" spans="1:8" ht="15.75" outlineLevel="2" thickBot="1" x14ac:dyDescent="0.3">
      <c r="A307" s="62" t="s">
        <v>1396</v>
      </c>
      <c r="B307" s="63" t="s">
        <v>1462</v>
      </c>
      <c r="C307" s="63" t="s">
        <v>1463</v>
      </c>
      <c r="D307" s="64" t="s">
        <v>1474</v>
      </c>
      <c r="E307" s="64" t="s">
        <v>385</v>
      </c>
      <c r="F307" s="213"/>
      <c r="G307" s="212">
        <v>0.16650000000000001</v>
      </c>
      <c r="H307" s="213"/>
    </row>
    <row r="308" spans="1:8" ht="15.75" outlineLevel="2" thickBot="1" x14ac:dyDescent="0.3">
      <c r="A308" s="62" t="s">
        <v>1396</v>
      </c>
      <c r="B308" s="63" t="s">
        <v>1462</v>
      </c>
      <c r="C308" s="63" t="s">
        <v>1463</v>
      </c>
      <c r="D308" s="64" t="s">
        <v>1475</v>
      </c>
      <c r="E308" s="64" t="s">
        <v>389</v>
      </c>
      <c r="F308" s="213"/>
      <c r="G308" s="212">
        <v>3.6999999999999998E-2</v>
      </c>
      <c r="H308" s="213"/>
    </row>
    <row r="309" spans="1:8" ht="15.75" outlineLevel="2" thickBot="1" x14ac:dyDescent="0.3">
      <c r="A309" s="62" t="s">
        <v>1396</v>
      </c>
      <c r="B309" s="63" t="s">
        <v>1476</v>
      </c>
      <c r="C309" s="63" t="s">
        <v>1477</v>
      </c>
      <c r="D309" s="64" t="s">
        <v>1478</v>
      </c>
      <c r="E309" s="64" t="s">
        <v>376</v>
      </c>
      <c r="F309" s="212">
        <v>1.1664999999999998E-2</v>
      </c>
      <c r="G309" s="212">
        <v>1.6355000000000001E-2</v>
      </c>
      <c r="H309" s="213"/>
    </row>
    <row r="310" spans="1:8" ht="15.75" outlineLevel="2" thickBot="1" x14ac:dyDescent="0.3">
      <c r="A310" s="62" t="s">
        <v>1396</v>
      </c>
      <c r="B310" s="63" t="s">
        <v>1476</v>
      </c>
      <c r="C310" s="63" t="s">
        <v>1477</v>
      </c>
      <c r="D310" s="64" t="s">
        <v>1479</v>
      </c>
      <c r="E310" s="64" t="s">
        <v>384</v>
      </c>
      <c r="F310" s="213"/>
      <c r="G310" s="213"/>
      <c r="H310" s="212">
        <v>1.7849999999999999E-3</v>
      </c>
    </row>
    <row r="311" spans="1:8" ht="15.75" outlineLevel="2" thickBot="1" x14ac:dyDescent="0.3">
      <c r="A311" s="62" t="s">
        <v>1396</v>
      </c>
      <c r="B311" s="63" t="s">
        <v>1476</v>
      </c>
      <c r="C311" s="63" t="s">
        <v>1477</v>
      </c>
      <c r="D311" s="64" t="s">
        <v>1480</v>
      </c>
      <c r="E311" s="64" t="s">
        <v>385</v>
      </c>
      <c r="F311" s="212">
        <v>9.8000000000000004E-2</v>
      </c>
      <c r="G311" s="212">
        <v>0.13739999999999999</v>
      </c>
      <c r="H311" s="213"/>
    </row>
    <row r="312" spans="1:8" ht="15.75" outlineLevel="2" thickBot="1" x14ac:dyDescent="0.3">
      <c r="A312" s="62" t="s">
        <v>1396</v>
      </c>
      <c r="B312" s="63" t="s">
        <v>1481</v>
      </c>
      <c r="C312" s="63" t="s">
        <v>1482</v>
      </c>
      <c r="D312" s="64" t="s">
        <v>1483</v>
      </c>
      <c r="E312" s="64" t="s">
        <v>375</v>
      </c>
      <c r="F312" s="212">
        <v>3.3100000000000004E-2</v>
      </c>
      <c r="G312" s="212">
        <v>6.0499999999999998E-3</v>
      </c>
      <c r="H312" s="212">
        <v>2.1700000000000001E-3</v>
      </c>
    </row>
    <row r="313" spans="1:8" ht="15.75" outlineLevel="2" thickBot="1" x14ac:dyDescent="0.3">
      <c r="A313" s="62" t="s">
        <v>1396</v>
      </c>
      <c r="B313" s="63" t="s">
        <v>1481</v>
      </c>
      <c r="C313" s="63" t="s">
        <v>1482</v>
      </c>
      <c r="D313" s="64" t="s">
        <v>1484</v>
      </c>
      <c r="E313" s="64" t="s">
        <v>375</v>
      </c>
      <c r="F313" s="212">
        <v>3.3049999999999996E-2</v>
      </c>
      <c r="G313" s="212">
        <v>6.0000000000000001E-3</v>
      </c>
      <c r="H313" s="212">
        <v>2.1649999999999998E-3</v>
      </c>
    </row>
    <row r="314" spans="1:8" ht="15.75" outlineLevel="2" thickBot="1" x14ac:dyDescent="0.3">
      <c r="A314" s="62" t="s">
        <v>1396</v>
      </c>
      <c r="B314" s="63" t="s">
        <v>1481</v>
      </c>
      <c r="C314" s="63" t="s">
        <v>1482</v>
      </c>
      <c r="D314" s="64" t="s">
        <v>1485</v>
      </c>
      <c r="E314" s="64" t="s">
        <v>375</v>
      </c>
      <c r="F314" s="212">
        <v>3.8100000000000002E-2</v>
      </c>
      <c r="G314" s="212">
        <v>7.8499999999999993E-3</v>
      </c>
      <c r="H314" s="212">
        <v>2.4950000000000003E-3</v>
      </c>
    </row>
    <row r="315" spans="1:8" ht="15.75" outlineLevel="2" thickBot="1" x14ac:dyDescent="0.3">
      <c r="A315" s="62" t="s">
        <v>1396</v>
      </c>
      <c r="B315" s="63" t="s">
        <v>1481</v>
      </c>
      <c r="C315" s="63" t="s">
        <v>1482</v>
      </c>
      <c r="D315" s="64" t="s">
        <v>1486</v>
      </c>
      <c r="E315" s="64" t="s">
        <v>375</v>
      </c>
      <c r="F315" s="212">
        <v>2.9649999999999999E-2</v>
      </c>
      <c r="G315" s="212">
        <v>9.6999999999999986E-3</v>
      </c>
      <c r="H315" s="212">
        <v>1.9399999999999999E-3</v>
      </c>
    </row>
    <row r="316" spans="1:8" ht="15.75" outlineLevel="2" thickBot="1" x14ac:dyDescent="0.3">
      <c r="A316" s="62" t="s">
        <v>1396</v>
      </c>
      <c r="B316" s="63" t="s">
        <v>1481</v>
      </c>
      <c r="C316" s="63" t="s">
        <v>1482</v>
      </c>
      <c r="D316" s="64" t="s">
        <v>1487</v>
      </c>
      <c r="E316" s="64" t="s">
        <v>375</v>
      </c>
      <c r="F316" s="212">
        <v>2.945E-2</v>
      </c>
      <c r="G316" s="212">
        <v>1.145E-2</v>
      </c>
      <c r="H316" s="212">
        <v>1.9250000000000001E-3</v>
      </c>
    </row>
    <row r="317" spans="1:8" ht="15.75" outlineLevel="2" thickBot="1" x14ac:dyDescent="0.3">
      <c r="A317" s="62" t="s">
        <v>1396</v>
      </c>
      <c r="B317" s="63" t="s">
        <v>1481</v>
      </c>
      <c r="C317" s="63" t="s">
        <v>1482</v>
      </c>
      <c r="D317" s="64" t="s">
        <v>1488</v>
      </c>
      <c r="E317" s="64" t="s">
        <v>384</v>
      </c>
      <c r="F317" s="213"/>
      <c r="G317" s="213"/>
      <c r="H317" s="212">
        <v>7.6E-3</v>
      </c>
    </row>
    <row r="318" spans="1:8" ht="15.75" outlineLevel="2" thickBot="1" x14ac:dyDescent="0.3">
      <c r="A318" s="62" t="s">
        <v>1396</v>
      </c>
      <c r="B318" s="63" t="s">
        <v>1481</v>
      </c>
      <c r="C318" s="63" t="s">
        <v>1482</v>
      </c>
      <c r="D318" s="64" t="s">
        <v>1489</v>
      </c>
      <c r="E318" s="64" t="s">
        <v>389</v>
      </c>
      <c r="F318" s="212">
        <v>0.17399999999999999</v>
      </c>
      <c r="G318" s="212">
        <v>0.62920000000000009</v>
      </c>
      <c r="H318" s="212">
        <v>2.0500000000000001E-2</v>
      </c>
    </row>
    <row r="319" spans="1:8" ht="15.75" outlineLevel="2" thickBot="1" x14ac:dyDescent="0.3">
      <c r="A319" s="62" t="s">
        <v>1396</v>
      </c>
      <c r="B319" s="63" t="s">
        <v>1490</v>
      </c>
      <c r="C319" s="63" t="s">
        <v>1491</v>
      </c>
      <c r="D319" s="64" t="s">
        <v>1492</v>
      </c>
      <c r="E319" s="64" t="s">
        <v>377</v>
      </c>
      <c r="F319" s="212">
        <v>3.5999999999999994E-5</v>
      </c>
      <c r="G319" s="212">
        <v>1.795E-4</v>
      </c>
      <c r="H319" s="212">
        <v>8.9999999999999985E-6</v>
      </c>
    </row>
    <row r="320" spans="1:8" ht="15.75" outlineLevel="2" thickBot="1" x14ac:dyDescent="0.3">
      <c r="A320" s="62" t="s">
        <v>1396</v>
      </c>
      <c r="B320" s="63" t="s">
        <v>1490</v>
      </c>
      <c r="C320" s="63" t="s">
        <v>1491</v>
      </c>
      <c r="D320" s="64" t="s">
        <v>1492</v>
      </c>
      <c r="E320" s="64" t="s">
        <v>375</v>
      </c>
      <c r="F320" s="212">
        <v>1.075E-3</v>
      </c>
      <c r="G320" s="212">
        <v>5.4000000000000001E-4</v>
      </c>
      <c r="H320" s="212">
        <v>6.1500000000000004E-5</v>
      </c>
    </row>
    <row r="321" spans="1:8" ht="15.75" outlineLevel="2" thickBot="1" x14ac:dyDescent="0.3">
      <c r="A321" s="62" t="s">
        <v>1396</v>
      </c>
      <c r="B321" s="63" t="s">
        <v>1490</v>
      </c>
      <c r="C321" s="63" t="s">
        <v>1491</v>
      </c>
      <c r="D321" s="64" t="s">
        <v>1493</v>
      </c>
      <c r="E321" s="64" t="s">
        <v>377</v>
      </c>
      <c r="F321" s="212">
        <v>7.0000000000000007E-5</v>
      </c>
      <c r="G321" s="212">
        <v>3.4949999999999998E-4</v>
      </c>
      <c r="H321" s="212">
        <v>1.7500000000000002E-5</v>
      </c>
    </row>
    <row r="322" spans="1:8" ht="15.75" outlineLevel="2" thickBot="1" x14ac:dyDescent="0.3">
      <c r="A322" s="62" t="s">
        <v>1396</v>
      </c>
      <c r="B322" s="63" t="s">
        <v>1490</v>
      </c>
      <c r="C322" s="63" t="s">
        <v>1491</v>
      </c>
      <c r="D322" s="64" t="s">
        <v>1493</v>
      </c>
      <c r="E322" s="64" t="s">
        <v>375</v>
      </c>
      <c r="F322" s="212">
        <v>1.9399999999999999E-3</v>
      </c>
      <c r="G322" s="212">
        <v>9.6999999999999994E-4</v>
      </c>
      <c r="H322" s="212">
        <v>1.11E-4</v>
      </c>
    </row>
    <row r="323" spans="1:8" ht="15.75" outlineLevel="2" thickBot="1" x14ac:dyDescent="0.3">
      <c r="A323" s="62" t="s">
        <v>1396</v>
      </c>
      <c r="B323" s="63" t="s">
        <v>1490</v>
      </c>
      <c r="C323" s="63" t="s">
        <v>1491</v>
      </c>
      <c r="D323" s="64" t="s">
        <v>1494</v>
      </c>
      <c r="E323" s="64" t="s">
        <v>377</v>
      </c>
      <c r="F323" s="212">
        <v>2.5000000000000001E-5</v>
      </c>
      <c r="G323" s="212">
        <v>1.2400000000000001E-4</v>
      </c>
      <c r="H323" s="212">
        <v>6.0000000000000002E-6</v>
      </c>
    </row>
    <row r="324" spans="1:8" ht="15.75" outlineLevel="2" thickBot="1" x14ac:dyDescent="0.3">
      <c r="A324" s="62" t="s">
        <v>1396</v>
      </c>
      <c r="B324" s="63" t="s">
        <v>1490</v>
      </c>
      <c r="C324" s="63" t="s">
        <v>1491</v>
      </c>
      <c r="D324" s="64" t="s">
        <v>1494</v>
      </c>
      <c r="E324" s="64" t="s">
        <v>375</v>
      </c>
      <c r="F324" s="212">
        <v>8.8500000000000004E-4</v>
      </c>
      <c r="G324" s="212">
        <v>4.415E-4</v>
      </c>
      <c r="H324" s="212">
        <v>5.0500000000000001E-5</v>
      </c>
    </row>
    <row r="325" spans="1:8" ht="15.75" outlineLevel="2" thickBot="1" x14ac:dyDescent="0.3">
      <c r="A325" s="62" t="s">
        <v>1396</v>
      </c>
      <c r="B325" s="63" t="s">
        <v>1490</v>
      </c>
      <c r="C325" s="63" t="s">
        <v>1491</v>
      </c>
      <c r="D325" s="64" t="s">
        <v>1495</v>
      </c>
      <c r="E325" s="64" t="s">
        <v>377</v>
      </c>
      <c r="F325" s="212">
        <v>4.1499999999999999E-5</v>
      </c>
      <c r="G325" s="212">
        <v>1.2750000000000001E-4</v>
      </c>
      <c r="H325" s="212">
        <v>2.125E-6</v>
      </c>
    </row>
    <row r="326" spans="1:8" ht="15.75" outlineLevel="2" thickBot="1" x14ac:dyDescent="0.3">
      <c r="A326" s="62" t="s">
        <v>1396</v>
      </c>
      <c r="B326" s="63" t="s">
        <v>1490</v>
      </c>
      <c r="C326" s="63" t="s">
        <v>1491</v>
      </c>
      <c r="D326" s="64" t="s">
        <v>1495</v>
      </c>
      <c r="E326" s="64" t="s">
        <v>375</v>
      </c>
      <c r="F326" s="212">
        <v>1.0699999999999999E-2</v>
      </c>
      <c r="G326" s="212">
        <v>3.4399999999999999E-3</v>
      </c>
      <c r="H326" s="212">
        <v>3.9300000000000001E-4</v>
      </c>
    </row>
    <row r="327" spans="1:8" ht="15.75" outlineLevel="2" thickBot="1" x14ac:dyDescent="0.3">
      <c r="A327" s="62" t="s">
        <v>1396</v>
      </c>
      <c r="B327" s="63" t="s">
        <v>1490</v>
      </c>
      <c r="C327" s="63" t="s">
        <v>1491</v>
      </c>
      <c r="D327" s="64" t="s">
        <v>1496</v>
      </c>
      <c r="E327" s="64" t="s">
        <v>389</v>
      </c>
      <c r="F327" s="212">
        <v>1.6000000000000001E-4</v>
      </c>
      <c r="G327" s="212">
        <v>6.3499999999999997E-3</v>
      </c>
      <c r="H327" s="212">
        <v>5.4999999999999999E-6</v>
      </c>
    </row>
    <row r="328" spans="1:8" ht="15.75" outlineLevel="2" thickBot="1" x14ac:dyDescent="0.3">
      <c r="A328" s="62" t="s">
        <v>1396</v>
      </c>
      <c r="B328" s="63" t="s">
        <v>1490</v>
      </c>
      <c r="C328" s="63" t="s">
        <v>1491</v>
      </c>
      <c r="D328" s="64" t="s">
        <v>1496</v>
      </c>
      <c r="E328" s="64" t="s">
        <v>1497</v>
      </c>
      <c r="F328" s="212">
        <v>1.655E-3</v>
      </c>
      <c r="G328" s="212">
        <v>6.45E-3</v>
      </c>
      <c r="H328" s="212">
        <v>2.3599999999999997E-3</v>
      </c>
    </row>
    <row r="329" spans="1:8" ht="15.75" outlineLevel="2" thickBot="1" x14ac:dyDescent="0.3">
      <c r="A329" s="62" t="s">
        <v>1396</v>
      </c>
      <c r="B329" s="63" t="s">
        <v>1490</v>
      </c>
      <c r="C329" s="63" t="s">
        <v>1491</v>
      </c>
      <c r="D329" s="64" t="s">
        <v>1498</v>
      </c>
      <c r="E329" s="64" t="s">
        <v>406</v>
      </c>
      <c r="F329" s="212">
        <v>1.9199999999999998E-3</v>
      </c>
      <c r="G329" s="212">
        <v>2.8050000000000002E-2</v>
      </c>
      <c r="H329" s="212">
        <v>5.5000000000000003E-4</v>
      </c>
    </row>
    <row r="330" spans="1:8" ht="15.75" outlineLevel="2" thickBot="1" x14ac:dyDescent="0.3">
      <c r="A330" s="62" t="s">
        <v>1396</v>
      </c>
      <c r="B330" s="63" t="s">
        <v>1490</v>
      </c>
      <c r="C330" s="63" t="s">
        <v>1491</v>
      </c>
      <c r="D330" s="64" t="s">
        <v>1499</v>
      </c>
      <c r="E330" s="64" t="s">
        <v>1181</v>
      </c>
      <c r="F330" s="212">
        <v>7.0499999999999998E-3</v>
      </c>
      <c r="G330" s="212">
        <v>5.4000000000000003E-3</v>
      </c>
      <c r="H330" s="212">
        <v>8.1999999999999998E-4</v>
      </c>
    </row>
    <row r="331" spans="1:8" ht="15.75" outlineLevel="2" thickBot="1" x14ac:dyDescent="0.3">
      <c r="A331" s="62" t="s">
        <v>1396</v>
      </c>
      <c r="B331" s="63" t="s">
        <v>1490</v>
      </c>
      <c r="C331" s="63" t="s">
        <v>1491</v>
      </c>
      <c r="D331" s="64" t="s">
        <v>1500</v>
      </c>
      <c r="E331" s="64" t="s">
        <v>1181</v>
      </c>
      <c r="F331" s="212">
        <v>9.4999999999999998E-3</v>
      </c>
      <c r="G331" s="212">
        <v>5.0000000000000001E-3</v>
      </c>
      <c r="H331" s="212">
        <v>1.1100000000000001E-3</v>
      </c>
    </row>
    <row r="332" spans="1:8" ht="15.75" outlineLevel="2" thickBot="1" x14ac:dyDescent="0.3">
      <c r="A332" s="62" t="s">
        <v>1396</v>
      </c>
      <c r="B332" s="63" t="s">
        <v>1490</v>
      </c>
      <c r="C332" s="63" t="s">
        <v>1491</v>
      </c>
      <c r="D332" s="64" t="s">
        <v>1501</v>
      </c>
      <c r="E332" s="64" t="s">
        <v>1181</v>
      </c>
      <c r="F332" s="212">
        <v>8.5999999999999998E-4</v>
      </c>
      <c r="G332" s="212">
        <v>2.3599999999999997E-3</v>
      </c>
      <c r="H332" s="212">
        <v>2.1450000000000001E-4</v>
      </c>
    </row>
    <row r="333" spans="1:8" ht="15.75" outlineLevel="2" thickBot="1" x14ac:dyDescent="0.3">
      <c r="A333" s="62" t="s">
        <v>1396</v>
      </c>
      <c r="B333" s="63" t="s">
        <v>1490</v>
      </c>
      <c r="C333" s="63" t="s">
        <v>1491</v>
      </c>
      <c r="D333" s="64" t="s">
        <v>1502</v>
      </c>
      <c r="E333" s="64" t="s">
        <v>1181</v>
      </c>
      <c r="F333" s="212">
        <v>8.9500000000000007E-4</v>
      </c>
      <c r="G333" s="212">
        <v>3.5950000000000001E-3</v>
      </c>
      <c r="H333" s="212">
        <v>2.24E-4</v>
      </c>
    </row>
    <row r="334" spans="1:8" ht="15.75" outlineLevel="2" thickBot="1" x14ac:dyDescent="0.3">
      <c r="A334" s="62" t="s">
        <v>1396</v>
      </c>
      <c r="B334" s="63" t="s">
        <v>1490</v>
      </c>
      <c r="C334" s="63" t="s">
        <v>1491</v>
      </c>
      <c r="D334" s="64" t="s">
        <v>1503</v>
      </c>
      <c r="E334" s="64" t="s">
        <v>395</v>
      </c>
      <c r="F334" s="212">
        <v>9.3000000000000005E-4</v>
      </c>
      <c r="G334" s="212">
        <v>9.4999999999999998E-3</v>
      </c>
      <c r="H334" s="212">
        <v>1.1100000000000001E-3</v>
      </c>
    </row>
    <row r="335" spans="1:8" ht="15.75" outlineLevel="2" thickBot="1" x14ac:dyDescent="0.3">
      <c r="A335" s="62" t="s">
        <v>1396</v>
      </c>
      <c r="B335" s="63" t="s">
        <v>1490</v>
      </c>
      <c r="C335" s="63" t="s">
        <v>1491</v>
      </c>
      <c r="D335" s="64" t="s">
        <v>1503</v>
      </c>
      <c r="E335" s="64" t="s">
        <v>1504</v>
      </c>
      <c r="F335" s="212">
        <v>9.8499999999999994E-3</v>
      </c>
      <c r="G335" s="212">
        <v>1.26E-2</v>
      </c>
      <c r="H335" s="212">
        <v>2.5150000000000003E-3</v>
      </c>
    </row>
    <row r="336" spans="1:8" ht="15.75" outlineLevel="2" thickBot="1" x14ac:dyDescent="0.3">
      <c r="A336" s="62" t="s">
        <v>1396</v>
      </c>
      <c r="B336" s="63" t="s">
        <v>1490</v>
      </c>
      <c r="C336" s="63" t="s">
        <v>1491</v>
      </c>
      <c r="D336" s="64" t="s">
        <v>1505</v>
      </c>
      <c r="E336" s="64" t="s">
        <v>395</v>
      </c>
      <c r="F336" s="212">
        <v>1.2999999999999999E-3</v>
      </c>
      <c r="G336" s="212">
        <v>1.585E-2</v>
      </c>
      <c r="H336" s="212">
        <v>1.5449999999999999E-3</v>
      </c>
    </row>
    <row r="337" spans="1:8" ht="15.75" outlineLevel="2" thickBot="1" x14ac:dyDescent="0.3">
      <c r="A337" s="62" t="s">
        <v>1396</v>
      </c>
      <c r="B337" s="63" t="s">
        <v>1490</v>
      </c>
      <c r="C337" s="63" t="s">
        <v>1491</v>
      </c>
      <c r="D337" s="64" t="s">
        <v>1505</v>
      </c>
      <c r="E337" s="64" t="s">
        <v>1504</v>
      </c>
      <c r="F337" s="212">
        <v>1.005E-2</v>
      </c>
      <c r="G337" s="212">
        <v>2.4149999999999998E-2</v>
      </c>
      <c r="H337" s="212">
        <v>2.48E-3</v>
      </c>
    </row>
    <row r="338" spans="1:8" ht="15.75" outlineLevel="2" thickBot="1" x14ac:dyDescent="0.3">
      <c r="A338" s="62" t="s">
        <v>1396</v>
      </c>
      <c r="B338" s="63" t="s">
        <v>1490</v>
      </c>
      <c r="C338" s="63" t="s">
        <v>1491</v>
      </c>
      <c r="D338" s="64" t="s">
        <v>1506</v>
      </c>
      <c r="E338" s="64" t="s">
        <v>406</v>
      </c>
      <c r="F338" s="212">
        <v>7.0500000000000001E-4</v>
      </c>
      <c r="G338" s="212">
        <v>6.1999999999999998E-3</v>
      </c>
      <c r="H338" s="212">
        <v>1.45E-4</v>
      </c>
    </row>
    <row r="339" spans="1:8" ht="15.75" outlineLevel="2" thickBot="1" x14ac:dyDescent="0.3">
      <c r="A339" s="62" t="s">
        <v>1396</v>
      </c>
      <c r="B339" s="63" t="s">
        <v>1490</v>
      </c>
      <c r="C339" s="63" t="s">
        <v>1491</v>
      </c>
      <c r="D339" s="64" t="s">
        <v>1507</v>
      </c>
      <c r="E339" s="64" t="s">
        <v>406</v>
      </c>
      <c r="F339" s="212">
        <v>8.4499999999999994E-4</v>
      </c>
      <c r="G339" s="212">
        <v>7.4000000000000003E-3</v>
      </c>
      <c r="H339" s="212">
        <v>1.7349999999999999E-4</v>
      </c>
    </row>
    <row r="340" spans="1:8" ht="15.75" outlineLevel="2" thickBot="1" x14ac:dyDescent="0.3">
      <c r="A340" s="62" t="s">
        <v>1396</v>
      </c>
      <c r="B340" s="63" t="s">
        <v>1490</v>
      </c>
      <c r="C340" s="63" t="s">
        <v>1491</v>
      </c>
      <c r="D340" s="64" t="s">
        <v>1508</v>
      </c>
      <c r="E340" s="64" t="s">
        <v>1504</v>
      </c>
      <c r="F340" s="212">
        <v>2.4800000000000001E-4</v>
      </c>
      <c r="G340" s="212">
        <v>1.395E-4</v>
      </c>
      <c r="H340" s="212">
        <v>2.9E-5</v>
      </c>
    </row>
    <row r="341" spans="1:8" ht="15.75" outlineLevel="2" thickBot="1" x14ac:dyDescent="0.3">
      <c r="A341" s="62" t="s">
        <v>1396</v>
      </c>
      <c r="B341" s="63" t="s">
        <v>1509</v>
      </c>
      <c r="C341" s="63" t="s">
        <v>1510</v>
      </c>
      <c r="D341" s="64" t="s">
        <v>1511</v>
      </c>
      <c r="E341" s="64" t="s">
        <v>376</v>
      </c>
      <c r="F341" s="212">
        <v>5.0349999999999993E-4</v>
      </c>
      <c r="G341" s="212">
        <v>5.9999999999999995E-4</v>
      </c>
      <c r="H341" s="212">
        <v>3.3000000000000003E-5</v>
      </c>
    </row>
    <row r="342" spans="1:8" ht="15.75" outlineLevel="2" thickBot="1" x14ac:dyDescent="0.3">
      <c r="A342" s="62" t="s">
        <v>1396</v>
      </c>
      <c r="B342" s="63" t="s">
        <v>1509</v>
      </c>
      <c r="C342" s="63" t="s">
        <v>1510</v>
      </c>
      <c r="D342" s="64" t="s">
        <v>1512</v>
      </c>
      <c r="E342" s="64" t="s">
        <v>379</v>
      </c>
      <c r="F342" s="212">
        <v>0.1245</v>
      </c>
      <c r="G342" s="212">
        <v>2.4850000000000001E-2</v>
      </c>
      <c r="H342" s="212">
        <v>3.0600000000000002E-2</v>
      </c>
    </row>
    <row r="343" spans="1:8" ht="15.75" outlineLevel="2" thickBot="1" x14ac:dyDescent="0.3">
      <c r="A343" s="62" t="s">
        <v>1396</v>
      </c>
      <c r="B343" s="63" t="s">
        <v>1509</v>
      </c>
      <c r="C343" s="63" t="s">
        <v>1510</v>
      </c>
      <c r="D343" s="64" t="s">
        <v>1513</v>
      </c>
      <c r="E343" s="64" t="s">
        <v>835</v>
      </c>
      <c r="F343" s="212">
        <v>3.5899999999999999E-3</v>
      </c>
      <c r="G343" s="212">
        <v>2.9E-4</v>
      </c>
      <c r="H343" s="212">
        <v>1.36E-4</v>
      </c>
    </row>
    <row r="344" spans="1:8" ht="15.75" outlineLevel="2" thickBot="1" x14ac:dyDescent="0.3">
      <c r="A344" s="62" t="s">
        <v>1396</v>
      </c>
      <c r="B344" s="63" t="s">
        <v>1514</v>
      </c>
      <c r="C344" s="63" t="s">
        <v>1515</v>
      </c>
      <c r="D344" s="64" t="s">
        <v>1516</v>
      </c>
      <c r="E344" s="64" t="s">
        <v>376</v>
      </c>
      <c r="F344" s="212">
        <v>1.9199999999999998E-3</v>
      </c>
      <c r="G344" s="212">
        <v>2.2854999999999998E-3</v>
      </c>
      <c r="H344" s="212">
        <v>1.2549999999999999E-4</v>
      </c>
    </row>
    <row r="345" spans="1:8" ht="15.75" outlineLevel="2" thickBot="1" x14ac:dyDescent="0.3">
      <c r="A345" s="62" t="s">
        <v>1396</v>
      </c>
      <c r="B345" s="63" t="s">
        <v>1514</v>
      </c>
      <c r="C345" s="63" t="s">
        <v>1515</v>
      </c>
      <c r="D345" s="64" t="s">
        <v>1517</v>
      </c>
      <c r="E345" s="64" t="s">
        <v>378</v>
      </c>
      <c r="F345" s="212">
        <v>9.9500000000000005E-2</v>
      </c>
      <c r="G345" s="212">
        <v>1.9850000000000003E-2</v>
      </c>
      <c r="H345" s="212">
        <v>2.445E-2</v>
      </c>
    </row>
    <row r="346" spans="1:8" ht="15.75" outlineLevel="2" thickBot="1" x14ac:dyDescent="0.3">
      <c r="A346" s="62" t="s">
        <v>1396</v>
      </c>
      <c r="B346" s="63" t="s">
        <v>1518</v>
      </c>
      <c r="C346" s="63" t="s">
        <v>1519</v>
      </c>
      <c r="D346" s="64" t="s">
        <v>1520</v>
      </c>
      <c r="E346" s="64" t="s">
        <v>1521</v>
      </c>
      <c r="F346" s="212">
        <v>4.5899999999999996E-2</v>
      </c>
      <c r="G346" s="212">
        <v>0.43185000000000001</v>
      </c>
      <c r="H346" s="212">
        <v>1.9E-3</v>
      </c>
    </row>
    <row r="347" spans="1:8" ht="15.75" outlineLevel="2" thickBot="1" x14ac:dyDescent="0.3">
      <c r="A347" s="62" t="s">
        <v>1396</v>
      </c>
      <c r="B347" s="63" t="s">
        <v>1518</v>
      </c>
      <c r="C347" s="63" t="s">
        <v>1519</v>
      </c>
      <c r="D347" s="64" t="s">
        <v>1522</v>
      </c>
      <c r="E347" s="64" t="s">
        <v>1521</v>
      </c>
      <c r="F347" s="212">
        <v>2.895E-2</v>
      </c>
      <c r="G347" s="212">
        <v>0.45544999999999997</v>
      </c>
      <c r="H347" s="212">
        <v>2.15E-3</v>
      </c>
    </row>
    <row r="348" spans="1:8" ht="15.75" outlineLevel="2" thickBot="1" x14ac:dyDescent="0.3">
      <c r="A348" s="62" t="s">
        <v>1396</v>
      </c>
      <c r="B348" s="63" t="s">
        <v>1518</v>
      </c>
      <c r="C348" s="63" t="s">
        <v>1519</v>
      </c>
      <c r="D348" s="64" t="s">
        <v>1523</v>
      </c>
      <c r="E348" s="64" t="s">
        <v>1521</v>
      </c>
      <c r="F348" s="212">
        <v>4.1950000000000001E-2</v>
      </c>
      <c r="G348" s="212">
        <v>0.43964999999999999</v>
      </c>
      <c r="H348" s="212">
        <v>1.75E-3</v>
      </c>
    </row>
    <row r="349" spans="1:8" ht="15.75" outlineLevel="2" thickBot="1" x14ac:dyDescent="0.3">
      <c r="A349" s="62" t="s">
        <v>1396</v>
      </c>
      <c r="B349" s="63" t="s">
        <v>1524</v>
      </c>
      <c r="C349" s="63" t="s">
        <v>1525</v>
      </c>
      <c r="D349" s="64" t="s">
        <v>1526</v>
      </c>
      <c r="E349" s="64" t="s">
        <v>833</v>
      </c>
      <c r="F349" s="212">
        <v>3.7450000000000001E-3</v>
      </c>
      <c r="G349" s="213"/>
      <c r="H349" s="212">
        <v>4.4999999999999996E-5</v>
      </c>
    </row>
    <row r="350" spans="1:8" ht="15.75" outlineLevel="2" thickBot="1" x14ac:dyDescent="0.3">
      <c r="A350" s="62" t="s">
        <v>1396</v>
      </c>
      <c r="B350" s="63" t="s">
        <v>1524</v>
      </c>
      <c r="C350" s="63" t="s">
        <v>1525</v>
      </c>
      <c r="D350" s="64" t="s">
        <v>1527</v>
      </c>
      <c r="E350" s="64" t="s">
        <v>393</v>
      </c>
      <c r="F350" s="212">
        <v>8.4620000000000001E-2</v>
      </c>
      <c r="G350" s="212">
        <v>2.07E-2</v>
      </c>
      <c r="H350" s="212">
        <v>4.4999999999999996E-5</v>
      </c>
    </row>
    <row r="351" spans="1:8" ht="15.75" outlineLevel="2" thickBot="1" x14ac:dyDescent="0.3">
      <c r="A351" s="62" t="s">
        <v>1396</v>
      </c>
      <c r="B351" s="63" t="s">
        <v>1524</v>
      </c>
      <c r="C351" s="63" t="s">
        <v>1525</v>
      </c>
      <c r="D351" s="64" t="s">
        <v>1528</v>
      </c>
      <c r="E351" s="64" t="s">
        <v>393</v>
      </c>
      <c r="F351" s="212">
        <v>0.12006</v>
      </c>
      <c r="G351" s="212">
        <v>1.61E-2</v>
      </c>
      <c r="H351" s="212">
        <v>9.5000000000000005E-5</v>
      </c>
    </row>
    <row r="352" spans="1:8" ht="15.75" outlineLevel="2" thickBot="1" x14ac:dyDescent="0.3">
      <c r="A352" s="62" t="s">
        <v>1396</v>
      </c>
      <c r="B352" s="63" t="s">
        <v>1529</v>
      </c>
      <c r="C352" s="63" t="s">
        <v>1530</v>
      </c>
      <c r="D352" s="64" t="s">
        <v>1531</v>
      </c>
      <c r="E352" s="64" t="s">
        <v>375</v>
      </c>
      <c r="F352" s="212">
        <v>3.4095E-2</v>
      </c>
      <c r="G352" s="212">
        <v>4.0590000000000001E-2</v>
      </c>
      <c r="H352" s="212">
        <v>2.2299999999999998E-3</v>
      </c>
    </row>
    <row r="353" spans="1:8" ht="15.75" outlineLevel="2" thickBot="1" x14ac:dyDescent="0.3">
      <c r="A353" s="62" t="s">
        <v>1396</v>
      </c>
      <c r="B353" s="63" t="s">
        <v>1529</v>
      </c>
      <c r="C353" s="63" t="s">
        <v>1530</v>
      </c>
      <c r="D353" s="64" t="s">
        <v>1532</v>
      </c>
      <c r="E353" s="64" t="s">
        <v>375</v>
      </c>
      <c r="F353" s="212">
        <v>3.4784999999999996E-2</v>
      </c>
      <c r="G353" s="212">
        <v>4.1409999999999995E-2</v>
      </c>
      <c r="H353" s="212">
        <v>2.2799999999999999E-3</v>
      </c>
    </row>
    <row r="354" spans="1:8" ht="15.75" outlineLevel="2" thickBot="1" x14ac:dyDescent="0.3">
      <c r="A354" s="62" t="s">
        <v>1396</v>
      </c>
      <c r="B354" s="63" t="s">
        <v>1529</v>
      </c>
      <c r="C354" s="63" t="s">
        <v>1530</v>
      </c>
      <c r="D354" s="64" t="s">
        <v>1533</v>
      </c>
      <c r="E354" s="64" t="s">
        <v>375</v>
      </c>
      <c r="F354" s="212">
        <v>4.0969999999999999E-2</v>
      </c>
      <c r="G354" s="212">
        <v>4.8774999999999999E-2</v>
      </c>
      <c r="H354" s="212">
        <v>2.6849999999999999E-3</v>
      </c>
    </row>
    <row r="355" spans="1:8" ht="15.75" outlineLevel="2" thickBot="1" x14ac:dyDescent="0.3">
      <c r="A355" s="62" t="s">
        <v>1396</v>
      </c>
      <c r="B355" s="63" t="s">
        <v>1529</v>
      </c>
      <c r="C355" s="63" t="s">
        <v>1530</v>
      </c>
      <c r="D355" s="64" t="s">
        <v>1534</v>
      </c>
      <c r="E355" s="64" t="s">
        <v>376</v>
      </c>
      <c r="F355" s="212">
        <v>6.2050000000000004E-3</v>
      </c>
      <c r="G355" s="212">
        <v>7.3899999999999999E-3</v>
      </c>
      <c r="H355" s="212">
        <v>4.0500000000000003E-4</v>
      </c>
    </row>
    <row r="356" spans="1:8" ht="15.75" outlineLevel="2" thickBot="1" x14ac:dyDescent="0.3">
      <c r="A356" s="62" t="s">
        <v>1396</v>
      </c>
      <c r="B356" s="63" t="s">
        <v>1529</v>
      </c>
      <c r="C356" s="63" t="s">
        <v>1530</v>
      </c>
      <c r="D356" s="64" t="s">
        <v>1535</v>
      </c>
      <c r="E356" s="64" t="s">
        <v>376</v>
      </c>
      <c r="F356" s="212">
        <v>6.9199999999999999E-3</v>
      </c>
      <c r="G356" s="212">
        <v>8.2349999999999993E-3</v>
      </c>
      <c r="H356" s="212">
        <v>4.55E-4</v>
      </c>
    </row>
    <row r="357" spans="1:8" ht="15.75" outlineLevel="2" thickBot="1" x14ac:dyDescent="0.3">
      <c r="A357" s="62" t="s">
        <v>1396</v>
      </c>
      <c r="B357" s="63" t="s">
        <v>1529</v>
      </c>
      <c r="C357" s="63" t="s">
        <v>1530</v>
      </c>
      <c r="D357" s="64" t="s">
        <v>1536</v>
      </c>
      <c r="E357" s="64" t="s">
        <v>376</v>
      </c>
      <c r="F357" s="212">
        <v>6.9199999999999999E-3</v>
      </c>
      <c r="G357" s="212">
        <v>8.2349999999999993E-3</v>
      </c>
      <c r="H357" s="212">
        <v>4.55E-4</v>
      </c>
    </row>
    <row r="358" spans="1:8" ht="15.75" outlineLevel="2" thickBot="1" x14ac:dyDescent="0.3">
      <c r="A358" s="62" t="s">
        <v>1396</v>
      </c>
      <c r="B358" s="63" t="s">
        <v>1529</v>
      </c>
      <c r="C358" s="63" t="s">
        <v>1530</v>
      </c>
      <c r="D358" s="64" t="s">
        <v>1537</v>
      </c>
      <c r="E358" s="64" t="s">
        <v>376</v>
      </c>
      <c r="F358" s="212">
        <v>6.9199999999999999E-3</v>
      </c>
      <c r="G358" s="212">
        <v>8.2349999999999993E-3</v>
      </c>
      <c r="H358" s="212">
        <v>4.55E-4</v>
      </c>
    </row>
    <row r="359" spans="1:8" ht="15.75" outlineLevel="2" thickBot="1" x14ac:dyDescent="0.3">
      <c r="A359" s="62" t="s">
        <v>1396</v>
      </c>
      <c r="B359" s="63" t="s">
        <v>1529</v>
      </c>
      <c r="C359" s="63" t="s">
        <v>1530</v>
      </c>
      <c r="D359" s="64" t="s">
        <v>1538</v>
      </c>
      <c r="E359" s="64" t="s">
        <v>376</v>
      </c>
      <c r="F359" s="212">
        <v>6.9199999999999999E-3</v>
      </c>
      <c r="G359" s="212">
        <v>8.2349999999999993E-3</v>
      </c>
      <c r="H359" s="212">
        <v>4.55E-4</v>
      </c>
    </row>
    <row r="360" spans="1:8" ht="15.75" outlineLevel="2" thickBot="1" x14ac:dyDescent="0.3">
      <c r="A360" s="62" t="s">
        <v>1396</v>
      </c>
      <c r="B360" s="63" t="s">
        <v>1529</v>
      </c>
      <c r="C360" s="63" t="s">
        <v>1530</v>
      </c>
      <c r="D360" s="64" t="s">
        <v>1539</v>
      </c>
      <c r="E360" s="64" t="s">
        <v>392</v>
      </c>
      <c r="F360" s="212">
        <v>1.1744999999999998E-2</v>
      </c>
      <c r="G360" s="212">
        <v>0.14952500000000002</v>
      </c>
      <c r="H360" s="212">
        <v>4.4450000000000002E-3</v>
      </c>
    </row>
    <row r="361" spans="1:8" ht="15.75" outlineLevel="2" thickBot="1" x14ac:dyDescent="0.3">
      <c r="A361" s="62" t="s">
        <v>1396</v>
      </c>
      <c r="B361" s="63" t="s">
        <v>1529</v>
      </c>
      <c r="C361" s="63" t="s">
        <v>1530</v>
      </c>
      <c r="D361" s="64" t="s">
        <v>1540</v>
      </c>
      <c r="E361" s="64" t="s">
        <v>392</v>
      </c>
      <c r="F361" s="212">
        <v>1.1744999999999998E-2</v>
      </c>
      <c r="G361" s="212">
        <v>0.14952500000000002</v>
      </c>
      <c r="H361" s="212">
        <v>4.4450000000000002E-3</v>
      </c>
    </row>
    <row r="362" spans="1:8" ht="15.75" outlineLevel="2" thickBot="1" x14ac:dyDescent="0.3">
      <c r="A362" s="62" t="s">
        <v>1396</v>
      </c>
      <c r="B362" s="63" t="s">
        <v>1529</v>
      </c>
      <c r="C362" s="63" t="s">
        <v>1530</v>
      </c>
      <c r="D362" s="64" t="s">
        <v>1541</v>
      </c>
      <c r="E362" s="64" t="s">
        <v>392</v>
      </c>
      <c r="F362" s="212">
        <v>1.1744999999999998E-2</v>
      </c>
      <c r="G362" s="212">
        <v>0.14952500000000002</v>
      </c>
      <c r="H362" s="212">
        <v>4.4450000000000002E-3</v>
      </c>
    </row>
    <row r="363" spans="1:8" ht="15.75" outlineLevel="2" thickBot="1" x14ac:dyDescent="0.3">
      <c r="A363" s="62" t="s">
        <v>1396</v>
      </c>
      <c r="B363" s="63" t="s">
        <v>1529</v>
      </c>
      <c r="C363" s="63" t="s">
        <v>1530</v>
      </c>
      <c r="D363" s="64" t="s">
        <v>1542</v>
      </c>
      <c r="E363" s="64" t="s">
        <v>392</v>
      </c>
      <c r="F363" s="212">
        <v>1.1744999999999998E-2</v>
      </c>
      <c r="G363" s="212">
        <v>0.14952500000000002</v>
      </c>
      <c r="H363" s="212">
        <v>4.4450000000000002E-3</v>
      </c>
    </row>
    <row r="364" spans="1:8" ht="15.75" outlineLevel="2" thickBot="1" x14ac:dyDescent="0.3">
      <c r="A364" s="62" t="s">
        <v>1396</v>
      </c>
      <c r="B364" s="63" t="s">
        <v>1529</v>
      </c>
      <c r="C364" s="63" t="s">
        <v>1530</v>
      </c>
      <c r="D364" s="64" t="s">
        <v>1543</v>
      </c>
      <c r="E364" s="64" t="s">
        <v>392</v>
      </c>
      <c r="F364" s="212">
        <v>1.1744999999999998E-2</v>
      </c>
      <c r="G364" s="212">
        <v>0.14952500000000002</v>
      </c>
      <c r="H364" s="212">
        <v>4.4450000000000002E-3</v>
      </c>
    </row>
    <row r="365" spans="1:8" ht="15.75" outlineLevel="2" thickBot="1" x14ac:dyDescent="0.3">
      <c r="A365" s="62" t="s">
        <v>1396</v>
      </c>
      <c r="B365" s="63" t="s">
        <v>1529</v>
      </c>
      <c r="C365" s="63" t="s">
        <v>1530</v>
      </c>
      <c r="D365" s="64" t="s">
        <v>1544</v>
      </c>
      <c r="E365" s="64" t="s">
        <v>392</v>
      </c>
      <c r="F365" s="212">
        <v>1.9574999999999999E-2</v>
      </c>
      <c r="G365" s="212">
        <v>0.24921000000000001</v>
      </c>
      <c r="H365" s="212">
        <v>7.4099999999999999E-3</v>
      </c>
    </row>
    <row r="366" spans="1:8" ht="15.75" outlineLevel="2" thickBot="1" x14ac:dyDescent="0.3">
      <c r="A366" s="62" t="s">
        <v>1396</v>
      </c>
      <c r="B366" s="63" t="s">
        <v>1529</v>
      </c>
      <c r="C366" s="63" t="s">
        <v>1530</v>
      </c>
      <c r="D366" s="64" t="s">
        <v>1545</v>
      </c>
      <c r="E366" s="64" t="s">
        <v>834</v>
      </c>
      <c r="F366" s="212">
        <v>1.431E-2</v>
      </c>
      <c r="G366" s="212">
        <v>0.182175</v>
      </c>
      <c r="H366" s="212">
        <v>5.4149999999999997E-3</v>
      </c>
    </row>
    <row r="367" spans="1:8" ht="15.75" outlineLevel="2" thickBot="1" x14ac:dyDescent="0.3">
      <c r="A367" s="62" t="s">
        <v>1396</v>
      </c>
      <c r="B367" s="63" t="s">
        <v>1546</v>
      </c>
      <c r="C367" s="63" t="s">
        <v>1547</v>
      </c>
      <c r="D367" s="64" t="s">
        <v>1548</v>
      </c>
      <c r="E367" s="64" t="s">
        <v>374</v>
      </c>
      <c r="F367" s="212">
        <v>5.1799999999999997E-3</v>
      </c>
      <c r="G367" s="212">
        <v>1.65E-3</v>
      </c>
      <c r="H367" s="212">
        <v>1.9000000000000001E-4</v>
      </c>
    </row>
    <row r="368" spans="1:8" ht="15.75" outlineLevel="2" thickBot="1" x14ac:dyDescent="0.3">
      <c r="A368" s="62" t="s">
        <v>1396</v>
      </c>
      <c r="B368" s="63" t="s">
        <v>1546</v>
      </c>
      <c r="C368" s="63" t="s">
        <v>1547</v>
      </c>
      <c r="D368" s="64" t="s">
        <v>1549</v>
      </c>
      <c r="E368" s="64" t="s">
        <v>375</v>
      </c>
      <c r="F368" s="212">
        <v>4.0549999999999996E-3</v>
      </c>
      <c r="G368" s="212">
        <v>1.2900000000000001E-3</v>
      </c>
      <c r="H368" s="212">
        <v>1.4999999999999999E-4</v>
      </c>
    </row>
    <row r="369" spans="1:8" ht="15.75" outlineLevel="2" thickBot="1" x14ac:dyDescent="0.3">
      <c r="A369" s="62" t="s">
        <v>1396</v>
      </c>
      <c r="B369" s="63" t="s">
        <v>1546</v>
      </c>
      <c r="C369" s="63" t="s">
        <v>1547</v>
      </c>
      <c r="D369" s="64" t="s">
        <v>1550</v>
      </c>
      <c r="E369" s="64" t="s">
        <v>374</v>
      </c>
      <c r="F369" s="212">
        <v>2.3149999999999998E-3</v>
      </c>
      <c r="G369" s="212">
        <v>6.3500000000000004E-4</v>
      </c>
      <c r="H369" s="212">
        <v>2.3000000000000001E-4</v>
      </c>
    </row>
    <row r="370" spans="1:8" ht="15.75" outlineLevel="2" thickBot="1" x14ac:dyDescent="0.3">
      <c r="A370" s="62" t="s">
        <v>1396</v>
      </c>
      <c r="B370" s="63" t="s">
        <v>1546</v>
      </c>
      <c r="C370" s="63" t="s">
        <v>1547</v>
      </c>
      <c r="D370" s="64" t="s">
        <v>1551</v>
      </c>
      <c r="E370" s="64" t="s">
        <v>374</v>
      </c>
      <c r="F370" s="212">
        <v>3.5750000000000001E-3</v>
      </c>
      <c r="G370" s="212">
        <v>9.8499999999999998E-4</v>
      </c>
      <c r="H370" s="212">
        <v>3.5499999999999996E-4</v>
      </c>
    </row>
    <row r="371" spans="1:8" ht="15.75" outlineLevel="2" thickBot="1" x14ac:dyDescent="0.3">
      <c r="A371" s="62" t="s">
        <v>1396</v>
      </c>
      <c r="B371" s="63" t="s">
        <v>1546</v>
      </c>
      <c r="C371" s="63" t="s">
        <v>1547</v>
      </c>
      <c r="D371" s="64" t="s">
        <v>1552</v>
      </c>
      <c r="E371" s="64" t="s">
        <v>374</v>
      </c>
      <c r="F371" s="212">
        <v>9.6499999999999993E-4</v>
      </c>
      <c r="G371" s="212">
        <v>2.6499999999999999E-4</v>
      </c>
      <c r="H371" s="212">
        <v>9.5000000000000005E-5</v>
      </c>
    </row>
    <row r="372" spans="1:8" ht="15.75" outlineLevel="2" thickBot="1" x14ac:dyDescent="0.3">
      <c r="A372" s="62" t="s">
        <v>1396</v>
      </c>
      <c r="B372" s="63" t="s">
        <v>1546</v>
      </c>
      <c r="C372" s="63" t="s">
        <v>1547</v>
      </c>
      <c r="D372" s="64" t="s">
        <v>1553</v>
      </c>
      <c r="E372" s="64" t="s">
        <v>402</v>
      </c>
      <c r="F372" s="212">
        <v>1.245E-3</v>
      </c>
      <c r="G372" s="212">
        <v>8.0600000000000012E-3</v>
      </c>
      <c r="H372" s="212">
        <v>9.5999999999999992E-4</v>
      </c>
    </row>
    <row r="373" spans="1:8" ht="15.75" outlineLevel="2" thickBot="1" x14ac:dyDescent="0.3">
      <c r="A373" s="62" t="s">
        <v>1396</v>
      </c>
      <c r="B373" s="63" t="s">
        <v>1546</v>
      </c>
      <c r="C373" s="63" t="s">
        <v>1547</v>
      </c>
      <c r="D373" s="64" t="s">
        <v>1554</v>
      </c>
      <c r="E373" s="64" t="s">
        <v>389</v>
      </c>
      <c r="F373" s="212">
        <v>4.7999999999999996E-4</v>
      </c>
      <c r="G373" s="212">
        <v>5.8349999999999999E-3</v>
      </c>
      <c r="H373" s="212">
        <v>2.7500000000000002E-4</v>
      </c>
    </row>
    <row r="374" spans="1:8" ht="15.75" outlineLevel="2" thickBot="1" x14ac:dyDescent="0.3">
      <c r="A374" s="62" t="s">
        <v>1396</v>
      </c>
      <c r="B374" s="63" t="s">
        <v>1546</v>
      </c>
      <c r="C374" s="63" t="s">
        <v>1547</v>
      </c>
      <c r="D374" s="64" t="s">
        <v>1555</v>
      </c>
      <c r="E374" s="64" t="s">
        <v>389</v>
      </c>
      <c r="F374" s="212">
        <v>3.8500000000000003E-4</v>
      </c>
      <c r="G374" s="212">
        <v>4.2450000000000005E-3</v>
      </c>
      <c r="H374" s="212">
        <v>9.5000000000000005E-5</v>
      </c>
    </row>
    <row r="375" spans="1:8" ht="15.75" outlineLevel="2" thickBot="1" x14ac:dyDescent="0.3">
      <c r="A375" s="62" t="s">
        <v>1396</v>
      </c>
      <c r="B375" s="63" t="s">
        <v>1546</v>
      </c>
      <c r="C375" s="63" t="s">
        <v>1547</v>
      </c>
      <c r="D375" s="64" t="s">
        <v>1556</v>
      </c>
      <c r="E375" s="64" t="s">
        <v>402</v>
      </c>
      <c r="F375" s="212">
        <v>1.98E-3</v>
      </c>
      <c r="G375" s="212">
        <v>1.6305E-2</v>
      </c>
      <c r="H375" s="212">
        <v>3.1500000000000001E-4</v>
      </c>
    </row>
    <row r="376" spans="1:8" ht="15.75" outlineLevel="2" thickBot="1" x14ac:dyDescent="0.3">
      <c r="A376" s="62" t="s">
        <v>1396</v>
      </c>
      <c r="B376" s="63" t="s">
        <v>1546</v>
      </c>
      <c r="C376" s="63" t="s">
        <v>1547</v>
      </c>
      <c r="D376" s="64" t="s">
        <v>1557</v>
      </c>
      <c r="E376" s="64" t="s">
        <v>402</v>
      </c>
      <c r="F376" s="212">
        <v>2.0950000000000001E-3</v>
      </c>
      <c r="G376" s="212">
        <v>1.7274999999999999E-2</v>
      </c>
      <c r="H376" s="212">
        <v>3.3500000000000001E-4</v>
      </c>
    </row>
    <row r="377" spans="1:8" ht="15.75" outlineLevel="2" thickBot="1" x14ac:dyDescent="0.3">
      <c r="A377" s="62" t="s">
        <v>1396</v>
      </c>
      <c r="B377" s="63" t="s">
        <v>1546</v>
      </c>
      <c r="C377" s="63" t="s">
        <v>1547</v>
      </c>
      <c r="D377" s="64" t="s">
        <v>1558</v>
      </c>
      <c r="E377" s="64" t="s">
        <v>392</v>
      </c>
      <c r="F377" s="212">
        <v>5.7599999999999995E-3</v>
      </c>
      <c r="G377" s="212">
        <v>1.541E-2</v>
      </c>
      <c r="H377" s="212">
        <v>5.8550000000000008E-3</v>
      </c>
    </row>
    <row r="378" spans="1:8" ht="15.75" outlineLevel="2" thickBot="1" x14ac:dyDescent="0.3">
      <c r="A378" s="62" t="s">
        <v>1396</v>
      </c>
      <c r="B378" s="63" t="s">
        <v>1559</v>
      </c>
      <c r="C378" s="63" t="s">
        <v>1560</v>
      </c>
      <c r="D378" s="64" t="s">
        <v>1561</v>
      </c>
      <c r="E378" s="64" t="s">
        <v>397</v>
      </c>
      <c r="F378" s="212">
        <v>1.993E-2</v>
      </c>
      <c r="G378" s="212">
        <v>7.9699999999999997E-3</v>
      </c>
      <c r="H378" s="212">
        <v>2.9999999999999997E-4</v>
      </c>
    </row>
    <row r="379" spans="1:8" ht="15.75" outlineLevel="2" thickBot="1" x14ac:dyDescent="0.3">
      <c r="A379" s="62" t="s">
        <v>1396</v>
      </c>
      <c r="B379" s="63" t="s">
        <v>1559</v>
      </c>
      <c r="C379" s="63" t="s">
        <v>1560</v>
      </c>
      <c r="D379" s="64" t="s">
        <v>1562</v>
      </c>
      <c r="E379" s="64" t="s">
        <v>393</v>
      </c>
      <c r="F379" s="212">
        <v>9.8769999999999997E-2</v>
      </c>
      <c r="G379" s="212">
        <v>1.8844999999999997E-2</v>
      </c>
      <c r="H379" s="212">
        <v>5.7499999999999999E-4</v>
      </c>
    </row>
    <row r="380" spans="1:8" ht="15.75" outlineLevel="2" thickBot="1" x14ac:dyDescent="0.3">
      <c r="A380" s="62" t="s">
        <v>1396</v>
      </c>
      <c r="B380" s="63" t="s">
        <v>1563</v>
      </c>
      <c r="C380" s="63" t="s">
        <v>1564</v>
      </c>
      <c r="D380" s="64" t="s">
        <v>1565</v>
      </c>
      <c r="E380" s="64" t="s">
        <v>402</v>
      </c>
      <c r="F380" s="212">
        <v>6.2500000000000001E-4</v>
      </c>
      <c r="G380" s="212">
        <v>5.6499999999999996E-4</v>
      </c>
      <c r="H380" s="212">
        <v>2E-3</v>
      </c>
    </row>
    <row r="381" spans="1:8" ht="15.75" outlineLevel="2" thickBot="1" x14ac:dyDescent="0.3">
      <c r="A381" s="62" t="s">
        <v>1396</v>
      </c>
      <c r="B381" s="63" t="s">
        <v>1563</v>
      </c>
      <c r="C381" s="63" t="s">
        <v>1564</v>
      </c>
      <c r="D381" s="64" t="s">
        <v>1566</v>
      </c>
      <c r="E381" s="64" t="s">
        <v>402</v>
      </c>
      <c r="F381" s="212">
        <v>6.3000000000000003E-4</v>
      </c>
      <c r="G381" s="212">
        <v>7.1499999999999992E-4</v>
      </c>
      <c r="H381" s="212">
        <v>2.0000000000000002E-5</v>
      </c>
    </row>
    <row r="382" spans="1:8" ht="15.75" outlineLevel="2" thickBot="1" x14ac:dyDescent="0.3">
      <c r="A382" s="62" t="s">
        <v>1396</v>
      </c>
      <c r="B382" s="63" t="s">
        <v>1563</v>
      </c>
      <c r="C382" s="63" t="s">
        <v>1564</v>
      </c>
      <c r="D382" s="64" t="s">
        <v>1567</v>
      </c>
      <c r="E382" s="64" t="s">
        <v>402</v>
      </c>
      <c r="F382" s="212">
        <v>8.1999999999999998E-4</v>
      </c>
      <c r="G382" s="212">
        <v>8.9999999999999998E-4</v>
      </c>
      <c r="H382" s="212">
        <v>2.5000000000000001E-4</v>
      </c>
    </row>
    <row r="383" spans="1:8" ht="15.75" outlineLevel="2" thickBot="1" x14ac:dyDescent="0.3">
      <c r="A383" s="62" t="s">
        <v>1396</v>
      </c>
      <c r="B383" s="63" t="s">
        <v>1563</v>
      </c>
      <c r="C383" s="63" t="s">
        <v>1564</v>
      </c>
      <c r="D383" s="64" t="s">
        <v>1568</v>
      </c>
      <c r="E383" s="64" t="s">
        <v>402</v>
      </c>
      <c r="F383" s="212">
        <v>1.08E-3</v>
      </c>
      <c r="G383" s="212">
        <v>1.2600000000000001E-3</v>
      </c>
      <c r="H383" s="212">
        <v>3.5E-4</v>
      </c>
    </row>
    <row r="384" spans="1:8" ht="15.75" outlineLevel="2" thickBot="1" x14ac:dyDescent="0.3">
      <c r="A384" s="62" t="s">
        <v>1396</v>
      </c>
      <c r="B384" s="63" t="s">
        <v>1563</v>
      </c>
      <c r="C384" s="63" t="s">
        <v>1564</v>
      </c>
      <c r="D384" s="64" t="s">
        <v>1569</v>
      </c>
      <c r="E384" s="64" t="s">
        <v>402</v>
      </c>
      <c r="F384" s="212">
        <v>4.0000000000000002E-4</v>
      </c>
      <c r="G384" s="212">
        <v>1.01E-2</v>
      </c>
      <c r="H384" s="212">
        <v>1E-4</v>
      </c>
    </row>
    <row r="385" spans="1:8" ht="15.75" outlineLevel="2" thickBot="1" x14ac:dyDescent="0.3">
      <c r="A385" s="62" t="s">
        <v>1396</v>
      </c>
      <c r="B385" s="63" t="s">
        <v>1563</v>
      </c>
      <c r="C385" s="63" t="s">
        <v>1564</v>
      </c>
      <c r="D385" s="64" t="s">
        <v>1570</v>
      </c>
      <c r="E385" s="64" t="s">
        <v>402</v>
      </c>
      <c r="F385" s="212">
        <v>4.0000000000000002E-4</v>
      </c>
      <c r="G385" s="212">
        <v>2.725E-2</v>
      </c>
      <c r="H385" s="212">
        <v>1E-4</v>
      </c>
    </row>
    <row r="386" spans="1:8" ht="15.75" outlineLevel="2" thickBot="1" x14ac:dyDescent="0.3">
      <c r="A386" s="62" t="s">
        <v>1396</v>
      </c>
      <c r="B386" s="63" t="s">
        <v>1563</v>
      </c>
      <c r="C386" s="63" t="s">
        <v>1564</v>
      </c>
      <c r="D386" s="64" t="s">
        <v>1571</v>
      </c>
      <c r="E386" s="64" t="s">
        <v>1572</v>
      </c>
      <c r="F386" s="212">
        <v>4.0000000000000003E-5</v>
      </c>
      <c r="G386" s="212">
        <v>4.8200000000000005E-3</v>
      </c>
      <c r="H386" s="212">
        <v>1.4999999999999999E-5</v>
      </c>
    </row>
    <row r="387" spans="1:8" ht="15.75" outlineLevel="2" thickBot="1" x14ac:dyDescent="0.3">
      <c r="A387" s="62" t="s">
        <v>1396</v>
      </c>
      <c r="B387" s="63" t="s">
        <v>1563</v>
      </c>
      <c r="C387" s="63" t="s">
        <v>1564</v>
      </c>
      <c r="D387" s="64" t="s">
        <v>1573</v>
      </c>
      <c r="E387" s="64" t="s">
        <v>1572</v>
      </c>
      <c r="F387" s="212">
        <v>4.4999999999999996E-5</v>
      </c>
      <c r="G387" s="212">
        <v>4.5700000000000003E-3</v>
      </c>
      <c r="H387" s="212">
        <v>1.5E-6</v>
      </c>
    </row>
    <row r="388" spans="1:8" ht="15.75" outlineLevel="2" thickBot="1" x14ac:dyDescent="0.3">
      <c r="A388" s="62" t="s">
        <v>1396</v>
      </c>
      <c r="B388" s="63" t="s">
        <v>1563</v>
      </c>
      <c r="C388" s="63" t="s">
        <v>1564</v>
      </c>
      <c r="D388" s="64" t="s">
        <v>1574</v>
      </c>
      <c r="E388" s="64" t="s">
        <v>1572</v>
      </c>
      <c r="F388" s="212">
        <v>4.0000000000000003E-5</v>
      </c>
      <c r="G388" s="212">
        <v>4.4000000000000003E-3</v>
      </c>
      <c r="H388" s="212">
        <v>1.5E-6</v>
      </c>
    </row>
    <row r="389" spans="1:8" ht="15.75" outlineLevel="2" thickBot="1" x14ac:dyDescent="0.3">
      <c r="A389" s="62" t="s">
        <v>1396</v>
      </c>
      <c r="B389" s="63" t="s">
        <v>1563</v>
      </c>
      <c r="C389" s="63" t="s">
        <v>1564</v>
      </c>
      <c r="D389" s="64" t="s">
        <v>1575</v>
      </c>
      <c r="E389" s="64" t="s">
        <v>389</v>
      </c>
      <c r="F389" s="212">
        <v>2.0000000000000002E-5</v>
      </c>
      <c r="G389" s="212">
        <v>7.0000000000000007E-5</v>
      </c>
      <c r="H389" s="212">
        <v>3.4999999999999999E-6</v>
      </c>
    </row>
    <row r="390" spans="1:8" ht="15.75" outlineLevel="1" thickBot="1" x14ac:dyDescent="0.3">
      <c r="A390" s="66" t="s">
        <v>1576</v>
      </c>
      <c r="B390" s="63"/>
      <c r="C390" s="63"/>
      <c r="D390" s="64"/>
      <c r="E390" s="64"/>
      <c r="F390" s="212">
        <f>SUBTOTAL(9,F232:F389)</f>
        <v>4.3248592500000012</v>
      </c>
      <c r="G390" s="212">
        <f>SUBTOTAL(9,G232:G389)</f>
        <v>13.847387500000014</v>
      </c>
      <c r="H390" s="212">
        <f>SUBTOTAL(9,H232:H389)</f>
        <v>0.32579190999999985</v>
      </c>
    </row>
    <row r="391" spans="1:8" ht="15.75" outlineLevel="2" thickBot="1" x14ac:dyDescent="0.3">
      <c r="A391" s="62" t="s">
        <v>974</v>
      </c>
      <c r="B391" s="63" t="s">
        <v>1577</v>
      </c>
      <c r="C391" s="63" t="s">
        <v>1578</v>
      </c>
      <c r="D391" s="64" t="s">
        <v>1579</v>
      </c>
      <c r="E391" s="64" t="s">
        <v>376</v>
      </c>
      <c r="F391" s="212">
        <v>3.112E-5</v>
      </c>
      <c r="G391" s="212">
        <v>3.7049999999999999E-5</v>
      </c>
      <c r="H391" s="212">
        <v>2.04E-6</v>
      </c>
    </row>
    <row r="392" spans="1:8" ht="15.75" outlineLevel="2" thickBot="1" x14ac:dyDescent="0.3">
      <c r="A392" s="62" t="s">
        <v>974</v>
      </c>
      <c r="B392" s="63" t="s">
        <v>1577</v>
      </c>
      <c r="C392" s="63" t="s">
        <v>1578</v>
      </c>
      <c r="D392" s="64" t="s">
        <v>1580</v>
      </c>
      <c r="E392" s="64" t="s">
        <v>379</v>
      </c>
      <c r="F392" s="212">
        <v>7.3411000000000004E-2</v>
      </c>
      <c r="G392" s="212">
        <v>1.4682209999999999E-2</v>
      </c>
      <c r="H392" s="212">
        <v>1.80704145E-2</v>
      </c>
    </row>
    <row r="393" spans="1:8" ht="15.75" outlineLevel="2" thickBot="1" x14ac:dyDescent="0.3">
      <c r="A393" s="62" t="s">
        <v>974</v>
      </c>
      <c r="B393" s="63" t="s">
        <v>1577</v>
      </c>
      <c r="C393" s="63" t="s">
        <v>1578</v>
      </c>
      <c r="D393" s="64" t="s">
        <v>1581</v>
      </c>
      <c r="E393" s="64" t="s">
        <v>408</v>
      </c>
      <c r="F393" s="212">
        <v>3.807937E-3</v>
      </c>
      <c r="G393" s="212">
        <v>1.34887045E-2</v>
      </c>
      <c r="H393" s="212">
        <v>3.4522649999999997E-4</v>
      </c>
    </row>
    <row r="394" spans="1:8" ht="15.75" outlineLevel="2" thickBot="1" x14ac:dyDescent="0.3">
      <c r="A394" s="62" t="s">
        <v>974</v>
      </c>
      <c r="B394" s="63" t="s">
        <v>1582</v>
      </c>
      <c r="C394" s="63" t="s">
        <v>1583</v>
      </c>
      <c r="D394" s="64" t="s">
        <v>1584</v>
      </c>
      <c r="E394" s="64" t="s">
        <v>407</v>
      </c>
      <c r="F394" s="212">
        <v>1.9E-2</v>
      </c>
      <c r="G394" s="212">
        <v>8.1500000000000003E-2</v>
      </c>
      <c r="H394" s="212">
        <v>8.4499999999999994E-4</v>
      </c>
    </row>
    <row r="395" spans="1:8" ht="15.75" outlineLevel="2" thickBot="1" x14ac:dyDescent="0.3">
      <c r="A395" s="62" t="s">
        <v>974</v>
      </c>
      <c r="B395" s="63" t="s">
        <v>1582</v>
      </c>
      <c r="C395" s="63" t="s">
        <v>1583</v>
      </c>
      <c r="D395" s="64" t="s">
        <v>1584</v>
      </c>
      <c r="E395" s="64" t="s">
        <v>403</v>
      </c>
      <c r="F395" s="212">
        <v>1.24E-3</v>
      </c>
      <c r="G395" s="212">
        <v>5.8500000000000003E-2</v>
      </c>
      <c r="H395" s="212">
        <v>2.4499999999999999E-4</v>
      </c>
    </row>
    <row r="396" spans="1:8" ht="15.75" outlineLevel="2" thickBot="1" x14ac:dyDescent="0.3">
      <c r="A396" s="62" t="s">
        <v>974</v>
      </c>
      <c r="B396" s="63" t="s">
        <v>1582</v>
      </c>
      <c r="C396" s="63" t="s">
        <v>1583</v>
      </c>
      <c r="D396" s="64" t="s">
        <v>1585</v>
      </c>
      <c r="E396" s="64" t="s">
        <v>407</v>
      </c>
      <c r="F396" s="212">
        <v>2.4750000000000001E-2</v>
      </c>
      <c r="G396" s="212">
        <v>1.3749999999999999E-3</v>
      </c>
      <c r="H396" s="212">
        <v>1.735E-3</v>
      </c>
    </row>
    <row r="397" spans="1:8" ht="15.75" outlineLevel="2" thickBot="1" x14ac:dyDescent="0.3">
      <c r="A397" s="62" t="s">
        <v>974</v>
      </c>
      <c r="B397" s="63" t="s">
        <v>1582</v>
      </c>
      <c r="C397" s="63" t="s">
        <v>1583</v>
      </c>
      <c r="D397" s="64" t="s">
        <v>1585</v>
      </c>
      <c r="E397" s="64" t="s">
        <v>403</v>
      </c>
      <c r="F397" s="212">
        <v>3.4449999999999997E-4</v>
      </c>
      <c r="G397" s="212">
        <v>6.3500000000000001E-2</v>
      </c>
      <c r="H397" s="212">
        <v>1.4799999999999999E-4</v>
      </c>
    </row>
    <row r="398" spans="1:8" ht="15.75" outlineLevel="2" thickBot="1" x14ac:dyDescent="0.3">
      <c r="A398" s="62" t="s">
        <v>974</v>
      </c>
      <c r="B398" s="63" t="s">
        <v>1582</v>
      </c>
      <c r="C398" s="63" t="s">
        <v>1583</v>
      </c>
      <c r="D398" s="64" t="s">
        <v>1586</v>
      </c>
      <c r="E398" s="64" t="s">
        <v>376</v>
      </c>
      <c r="F398" s="212">
        <v>2.3599999999999997E-3</v>
      </c>
      <c r="G398" s="212">
        <v>2.81E-3</v>
      </c>
      <c r="H398" s="212">
        <v>1.5449999999999999E-4</v>
      </c>
    </row>
    <row r="399" spans="1:8" ht="15.75" outlineLevel="2" thickBot="1" x14ac:dyDescent="0.3">
      <c r="A399" s="62" t="s">
        <v>974</v>
      </c>
      <c r="B399" s="63" t="s">
        <v>1582</v>
      </c>
      <c r="C399" s="63" t="s">
        <v>1583</v>
      </c>
      <c r="D399" s="64" t="s">
        <v>1587</v>
      </c>
      <c r="E399" s="64" t="s">
        <v>376</v>
      </c>
      <c r="F399" s="212">
        <v>2.3599999999999997E-3</v>
      </c>
      <c r="G399" s="212">
        <v>2.81E-3</v>
      </c>
      <c r="H399" s="212">
        <v>1.5449999999999999E-4</v>
      </c>
    </row>
    <row r="400" spans="1:8" ht="15.75" outlineLevel="2" thickBot="1" x14ac:dyDescent="0.3">
      <c r="A400" s="62" t="s">
        <v>974</v>
      </c>
      <c r="B400" s="63" t="s">
        <v>1582</v>
      </c>
      <c r="C400" s="63" t="s">
        <v>1583</v>
      </c>
      <c r="D400" s="64" t="s">
        <v>1588</v>
      </c>
      <c r="E400" s="64" t="s">
        <v>376</v>
      </c>
      <c r="F400" s="212">
        <v>4.0500000000000003E-4</v>
      </c>
      <c r="G400" s="212">
        <v>4.8249999999999996E-4</v>
      </c>
      <c r="H400" s="212">
        <v>2.6550000000000002E-5</v>
      </c>
    </row>
    <row r="401" spans="1:8" ht="15.75" outlineLevel="2" thickBot="1" x14ac:dyDescent="0.3">
      <c r="A401" s="62" t="s">
        <v>974</v>
      </c>
      <c r="B401" s="63" t="s">
        <v>1582</v>
      </c>
      <c r="C401" s="63" t="s">
        <v>1583</v>
      </c>
      <c r="D401" s="64" t="s">
        <v>1589</v>
      </c>
      <c r="E401" s="64" t="s">
        <v>376</v>
      </c>
      <c r="F401" s="212">
        <v>4.0500000000000003E-4</v>
      </c>
      <c r="G401" s="212">
        <v>4.8249999999999996E-4</v>
      </c>
      <c r="H401" s="212">
        <v>2.6550000000000002E-5</v>
      </c>
    </row>
    <row r="402" spans="1:8" ht="15.75" outlineLevel="2" thickBot="1" x14ac:dyDescent="0.3">
      <c r="A402" s="62" t="s">
        <v>974</v>
      </c>
      <c r="B402" s="63" t="s">
        <v>1582</v>
      </c>
      <c r="C402" s="63" t="s">
        <v>1583</v>
      </c>
      <c r="D402" s="64" t="s">
        <v>1590</v>
      </c>
      <c r="E402" s="64" t="s">
        <v>376</v>
      </c>
      <c r="F402" s="212">
        <v>3.4749999999999999E-4</v>
      </c>
      <c r="G402" s="212">
        <v>4.1349999999999997E-4</v>
      </c>
      <c r="H402" s="212">
        <v>2.2750000000000001E-5</v>
      </c>
    </row>
    <row r="403" spans="1:8" ht="15.75" outlineLevel="2" thickBot="1" x14ac:dyDescent="0.3">
      <c r="A403" s="62" t="s">
        <v>974</v>
      </c>
      <c r="B403" s="63" t="s">
        <v>1582</v>
      </c>
      <c r="C403" s="63" t="s">
        <v>1583</v>
      </c>
      <c r="D403" s="64" t="s">
        <v>1591</v>
      </c>
      <c r="E403" s="64" t="s">
        <v>376</v>
      </c>
      <c r="F403" s="212">
        <v>1.9599999999999999E-3</v>
      </c>
      <c r="G403" s="212">
        <v>2.3349999999999998E-3</v>
      </c>
      <c r="H403" s="212">
        <v>1.2850000000000001E-4</v>
      </c>
    </row>
    <row r="404" spans="1:8" ht="15.75" outlineLevel="2" thickBot="1" x14ac:dyDescent="0.3">
      <c r="A404" s="62" t="s">
        <v>974</v>
      </c>
      <c r="B404" s="63" t="s">
        <v>1582</v>
      </c>
      <c r="C404" s="63" t="s">
        <v>1583</v>
      </c>
      <c r="D404" s="64" t="s">
        <v>1592</v>
      </c>
      <c r="E404" s="64" t="s">
        <v>376</v>
      </c>
      <c r="F404" s="212">
        <v>2.7550000000000001E-3</v>
      </c>
      <c r="G404" s="212">
        <v>3.2799999999999999E-3</v>
      </c>
      <c r="H404" s="212">
        <v>1.805E-4</v>
      </c>
    </row>
    <row r="405" spans="1:8" ht="15.75" outlineLevel="2" thickBot="1" x14ac:dyDescent="0.3">
      <c r="A405" s="62" t="s">
        <v>974</v>
      </c>
      <c r="B405" s="63" t="s">
        <v>1582</v>
      </c>
      <c r="C405" s="63" t="s">
        <v>1583</v>
      </c>
      <c r="D405" s="64" t="s">
        <v>1593</v>
      </c>
      <c r="E405" s="64" t="s">
        <v>376</v>
      </c>
      <c r="F405" s="212">
        <v>2.7550000000000001E-3</v>
      </c>
      <c r="G405" s="212">
        <v>3.2799999999999999E-3</v>
      </c>
      <c r="H405" s="212">
        <v>1.805E-4</v>
      </c>
    </row>
    <row r="406" spans="1:8" ht="15.75" outlineLevel="2" thickBot="1" x14ac:dyDescent="0.3">
      <c r="A406" s="62" t="s">
        <v>974</v>
      </c>
      <c r="B406" s="63" t="s">
        <v>1582</v>
      </c>
      <c r="C406" s="63" t="s">
        <v>1583</v>
      </c>
      <c r="D406" s="64" t="s">
        <v>1594</v>
      </c>
      <c r="E406" s="64" t="s">
        <v>376</v>
      </c>
      <c r="F406" s="212">
        <v>2.565E-4</v>
      </c>
      <c r="G406" s="212">
        <v>3.0499999999999999E-4</v>
      </c>
      <c r="H406" s="212">
        <v>1.6799999999999998E-5</v>
      </c>
    </row>
    <row r="407" spans="1:8" ht="15.75" outlineLevel="2" thickBot="1" x14ac:dyDescent="0.3">
      <c r="A407" s="62" t="s">
        <v>974</v>
      </c>
      <c r="B407" s="63" t="s">
        <v>1582</v>
      </c>
      <c r="C407" s="63" t="s">
        <v>1583</v>
      </c>
      <c r="D407" s="64" t="s">
        <v>1595</v>
      </c>
      <c r="E407" s="64" t="s">
        <v>376</v>
      </c>
      <c r="F407" s="212">
        <v>2.565E-4</v>
      </c>
      <c r="G407" s="212">
        <v>3.0499999999999999E-4</v>
      </c>
      <c r="H407" s="212">
        <v>1.6799999999999998E-5</v>
      </c>
    </row>
    <row r="408" spans="1:8" ht="15.75" outlineLevel="2" thickBot="1" x14ac:dyDescent="0.3">
      <c r="A408" s="62" t="s">
        <v>974</v>
      </c>
      <c r="B408" s="63" t="s">
        <v>1582</v>
      </c>
      <c r="C408" s="63" t="s">
        <v>1583</v>
      </c>
      <c r="D408" s="64" t="s">
        <v>1596</v>
      </c>
      <c r="E408" s="64" t="s">
        <v>376</v>
      </c>
      <c r="F408" s="212">
        <v>1.0200000000000001E-3</v>
      </c>
      <c r="G408" s="212">
        <v>1.2150000000000002E-3</v>
      </c>
      <c r="H408" s="212">
        <v>6.7000000000000002E-5</v>
      </c>
    </row>
    <row r="409" spans="1:8" ht="15.75" outlineLevel="2" thickBot="1" x14ac:dyDescent="0.3">
      <c r="A409" s="62" t="s">
        <v>974</v>
      </c>
      <c r="B409" s="63" t="s">
        <v>1582</v>
      </c>
      <c r="C409" s="63" t="s">
        <v>1583</v>
      </c>
      <c r="D409" s="64" t="s">
        <v>1597</v>
      </c>
      <c r="E409" s="64" t="s">
        <v>376</v>
      </c>
      <c r="F409" s="212">
        <v>1.7849999999999999E-3</v>
      </c>
      <c r="G409" s="212">
        <v>2.1250000000000002E-3</v>
      </c>
      <c r="H409" s="212">
        <v>1.1700000000000001E-4</v>
      </c>
    </row>
    <row r="410" spans="1:8" ht="15.75" outlineLevel="2" thickBot="1" x14ac:dyDescent="0.3">
      <c r="A410" s="62" t="s">
        <v>974</v>
      </c>
      <c r="B410" s="63" t="s">
        <v>1582</v>
      </c>
      <c r="C410" s="63" t="s">
        <v>1583</v>
      </c>
      <c r="D410" s="64" t="s">
        <v>1598</v>
      </c>
      <c r="E410" s="64" t="s">
        <v>376</v>
      </c>
      <c r="F410" s="212">
        <v>1.07E-3</v>
      </c>
      <c r="G410" s="212">
        <v>1.2749999999999999E-3</v>
      </c>
      <c r="H410" s="212">
        <v>7.0000000000000007E-5</v>
      </c>
    </row>
    <row r="411" spans="1:8" ht="15.75" outlineLevel="2" thickBot="1" x14ac:dyDescent="0.3">
      <c r="A411" s="62" t="s">
        <v>974</v>
      </c>
      <c r="B411" s="63" t="s">
        <v>1582</v>
      </c>
      <c r="C411" s="63" t="s">
        <v>1583</v>
      </c>
      <c r="D411" s="64" t="s">
        <v>1599</v>
      </c>
      <c r="E411" s="64" t="s">
        <v>376</v>
      </c>
      <c r="F411" s="212">
        <v>1.07E-3</v>
      </c>
      <c r="G411" s="212">
        <v>1.2749999999999999E-3</v>
      </c>
      <c r="H411" s="212">
        <v>7.0000000000000007E-5</v>
      </c>
    </row>
    <row r="412" spans="1:8" ht="15.75" outlineLevel="2" thickBot="1" x14ac:dyDescent="0.3">
      <c r="A412" s="62" t="s">
        <v>974</v>
      </c>
      <c r="B412" s="63" t="s">
        <v>1582</v>
      </c>
      <c r="C412" s="63" t="s">
        <v>1583</v>
      </c>
      <c r="D412" s="64" t="s">
        <v>1600</v>
      </c>
      <c r="E412" s="64" t="s">
        <v>376</v>
      </c>
      <c r="F412" s="212">
        <v>7.9500000000000005E-3</v>
      </c>
      <c r="G412" s="212">
        <v>9.4500000000000001E-3</v>
      </c>
      <c r="H412" s="212">
        <v>5.2000000000000006E-4</v>
      </c>
    </row>
    <row r="413" spans="1:8" ht="15.75" outlineLevel="2" thickBot="1" x14ac:dyDescent="0.3">
      <c r="A413" s="62" t="s">
        <v>974</v>
      </c>
      <c r="B413" s="63" t="s">
        <v>1582</v>
      </c>
      <c r="C413" s="63" t="s">
        <v>1583</v>
      </c>
      <c r="D413" s="64" t="s">
        <v>1601</v>
      </c>
      <c r="E413" s="64" t="s">
        <v>376</v>
      </c>
      <c r="F413" s="212">
        <v>7.9500000000000005E-3</v>
      </c>
      <c r="G413" s="212">
        <v>9.4500000000000001E-3</v>
      </c>
      <c r="H413" s="212">
        <v>5.2000000000000006E-4</v>
      </c>
    </row>
    <row r="414" spans="1:8" ht="15.75" outlineLevel="2" thickBot="1" x14ac:dyDescent="0.3">
      <c r="A414" s="62" t="s">
        <v>974</v>
      </c>
      <c r="B414" s="63" t="s">
        <v>1582</v>
      </c>
      <c r="C414" s="63" t="s">
        <v>1583</v>
      </c>
      <c r="D414" s="64" t="s">
        <v>1602</v>
      </c>
      <c r="E414" s="64" t="s">
        <v>376</v>
      </c>
      <c r="F414" s="212">
        <v>1.4550000000000001E-3</v>
      </c>
      <c r="G414" s="212">
        <v>1.735E-3</v>
      </c>
      <c r="H414" s="212">
        <v>9.5500000000000004E-5</v>
      </c>
    </row>
    <row r="415" spans="1:8" ht="15.75" outlineLevel="2" thickBot="1" x14ac:dyDescent="0.3">
      <c r="A415" s="62" t="s">
        <v>974</v>
      </c>
      <c r="B415" s="63" t="s">
        <v>1582</v>
      </c>
      <c r="C415" s="63" t="s">
        <v>1583</v>
      </c>
      <c r="D415" s="64" t="s">
        <v>1603</v>
      </c>
      <c r="E415" s="64" t="s">
        <v>376</v>
      </c>
      <c r="F415" s="212">
        <v>1.4550000000000001E-3</v>
      </c>
      <c r="G415" s="212">
        <v>1.735E-3</v>
      </c>
      <c r="H415" s="212">
        <v>9.5500000000000004E-5</v>
      </c>
    </row>
    <row r="416" spans="1:8" ht="15.75" outlineLevel="2" thickBot="1" x14ac:dyDescent="0.3">
      <c r="A416" s="62" t="s">
        <v>974</v>
      </c>
      <c r="B416" s="63" t="s">
        <v>1582</v>
      </c>
      <c r="C416" s="63" t="s">
        <v>1583</v>
      </c>
      <c r="D416" s="64" t="s">
        <v>1604</v>
      </c>
      <c r="E416" s="64" t="s">
        <v>376</v>
      </c>
      <c r="F416" s="212">
        <v>1.4550000000000001E-3</v>
      </c>
      <c r="G416" s="212">
        <v>1.735E-3</v>
      </c>
      <c r="H416" s="212">
        <v>9.5500000000000004E-5</v>
      </c>
    </row>
    <row r="417" spans="1:8" ht="15.75" outlineLevel="2" thickBot="1" x14ac:dyDescent="0.3">
      <c r="A417" s="62" t="s">
        <v>974</v>
      </c>
      <c r="B417" s="63" t="s">
        <v>1582</v>
      </c>
      <c r="C417" s="63" t="s">
        <v>1583</v>
      </c>
      <c r="D417" s="64" t="s">
        <v>1605</v>
      </c>
      <c r="E417" s="64" t="s">
        <v>376</v>
      </c>
      <c r="F417" s="212">
        <v>1.1050000000000001E-3</v>
      </c>
      <c r="G417" s="212">
        <v>1.315E-3</v>
      </c>
      <c r="H417" s="212">
        <v>7.25E-5</v>
      </c>
    </row>
    <row r="418" spans="1:8" ht="15.75" outlineLevel="2" thickBot="1" x14ac:dyDescent="0.3">
      <c r="A418" s="62" t="s">
        <v>974</v>
      </c>
      <c r="B418" s="63" t="s">
        <v>1582</v>
      </c>
      <c r="C418" s="63" t="s">
        <v>1583</v>
      </c>
      <c r="D418" s="64" t="s">
        <v>1606</v>
      </c>
      <c r="E418" s="64" t="s">
        <v>376</v>
      </c>
      <c r="F418" s="212">
        <v>1.2800000000000001E-3</v>
      </c>
      <c r="G418" s="212">
        <v>1.5249999999999999E-3</v>
      </c>
      <c r="H418" s="212">
        <v>8.4000000000000009E-5</v>
      </c>
    </row>
    <row r="419" spans="1:8" ht="15.75" outlineLevel="2" thickBot="1" x14ac:dyDescent="0.3">
      <c r="A419" s="62" t="s">
        <v>974</v>
      </c>
      <c r="B419" s="63" t="s">
        <v>1582</v>
      </c>
      <c r="C419" s="63" t="s">
        <v>1583</v>
      </c>
      <c r="D419" s="64" t="s">
        <v>1607</v>
      </c>
      <c r="E419" s="64" t="s">
        <v>394</v>
      </c>
      <c r="F419" s="212">
        <v>6.4499999999999996E-5</v>
      </c>
      <c r="G419" s="213"/>
      <c r="H419" s="212">
        <v>1.8499999999999999E-5</v>
      </c>
    </row>
    <row r="420" spans="1:8" ht="15.75" outlineLevel="2" thickBot="1" x14ac:dyDescent="0.3">
      <c r="A420" s="62" t="s">
        <v>974</v>
      </c>
      <c r="B420" s="63" t="s">
        <v>1582</v>
      </c>
      <c r="C420" s="63" t="s">
        <v>1583</v>
      </c>
      <c r="D420" s="64" t="s">
        <v>1608</v>
      </c>
      <c r="E420" s="64" t="s">
        <v>394</v>
      </c>
      <c r="F420" s="212">
        <v>6.4499999999999996E-5</v>
      </c>
      <c r="G420" s="213"/>
      <c r="H420" s="212">
        <v>1.8499999999999999E-5</v>
      </c>
    </row>
    <row r="421" spans="1:8" ht="15.75" outlineLevel="2" thickBot="1" x14ac:dyDescent="0.3">
      <c r="A421" s="62" t="s">
        <v>974</v>
      </c>
      <c r="B421" s="63" t="s">
        <v>1582</v>
      </c>
      <c r="C421" s="63" t="s">
        <v>1583</v>
      </c>
      <c r="D421" s="64" t="s">
        <v>1609</v>
      </c>
      <c r="E421" s="64" t="s">
        <v>394</v>
      </c>
      <c r="F421" s="212">
        <v>6.4499999999999996E-5</v>
      </c>
      <c r="G421" s="213"/>
      <c r="H421" s="212">
        <v>1.8499999999999999E-5</v>
      </c>
    </row>
    <row r="422" spans="1:8" ht="15.75" outlineLevel="2" thickBot="1" x14ac:dyDescent="0.3">
      <c r="A422" s="62" t="s">
        <v>974</v>
      </c>
      <c r="B422" s="63" t="s">
        <v>1582</v>
      </c>
      <c r="C422" s="63" t="s">
        <v>1583</v>
      </c>
      <c r="D422" s="64" t="s">
        <v>1610</v>
      </c>
      <c r="E422" s="64" t="s">
        <v>394</v>
      </c>
      <c r="F422" s="212">
        <v>6.4499999999999996E-5</v>
      </c>
      <c r="G422" s="213"/>
      <c r="H422" s="212">
        <v>1.8499999999999999E-5</v>
      </c>
    </row>
    <row r="423" spans="1:8" ht="15.75" outlineLevel="2" thickBot="1" x14ac:dyDescent="0.3">
      <c r="A423" s="62" t="s">
        <v>974</v>
      </c>
      <c r="B423" s="63" t="s">
        <v>1582</v>
      </c>
      <c r="C423" s="63" t="s">
        <v>1583</v>
      </c>
      <c r="D423" s="64" t="s">
        <v>1611</v>
      </c>
      <c r="E423" s="64" t="s">
        <v>394</v>
      </c>
      <c r="F423" s="212">
        <v>6.4499999999999996E-5</v>
      </c>
      <c r="G423" s="213"/>
      <c r="H423" s="212">
        <v>1.8499999999999999E-5</v>
      </c>
    </row>
    <row r="424" spans="1:8" ht="15.75" outlineLevel="2" thickBot="1" x14ac:dyDescent="0.3">
      <c r="A424" s="62" t="s">
        <v>974</v>
      </c>
      <c r="B424" s="63" t="s">
        <v>1582</v>
      </c>
      <c r="C424" s="63" t="s">
        <v>1583</v>
      </c>
      <c r="D424" s="64" t="s">
        <v>1612</v>
      </c>
      <c r="E424" s="64" t="s">
        <v>394</v>
      </c>
      <c r="F424" s="212">
        <v>6.4499999999999996E-5</v>
      </c>
      <c r="G424" s="213"/>
      <c r="H424" s="212">
        <v>1.8499999999999999E-5</v>
      </c>
    </row>
    <row r="425" spans="1:8" ht="15.75" outlineLevel="2" thickBot="1" x14ac:dyDescent="0.3">
      <c r="A425" s="62" t="s">
        <v>974</v>
      </c>
      <c r="B425" s="63" t="s">
        <v>1582</v>
      </c>
      <c r="C425" s="63" t="s">
        <v>1583</v>
      </c>
      <c r="D425" s="64" t="s">
        <v>1613</v>
      </c>
      <c r="E425" s="64" t="s">
        <v>394</v>
      </c>
      <c r="F425" s="212">
        <v>6.4499999999999996E-5</v>
      </c>
      <c r="G425" s="213"/>
      <c r="H425" s="212">
        <v>1.8499999999999999E-5</v>
      </c>
    </row>
    <row r="426" spans="1:8" ht="15.75" outlineLevel="2" thickBot="1" x14ac:dyDescent="0.3">
      <c r="A426" s="62" t="s">
        <v>974</v>
      </c>
      <c r="B426" s="63" t="s">
        <v>1582</v>
      </c>
      <c r="C426" s="63" t="s">
        <v>1583</v>
      </c>
      <c r="D426" s="64" t="s">
        <v>1614</v>
      </c>
      <c r="E426" s="64" t="s">
        <v>394</v>
      </c>
      <c r="F426" s="212">
        <v>6.4499999999999996E-5</v>
      </c>
      <c r="G426" s="213"/>
      <c r="H426" s="212">
        <v>1.8499999999999999E-5</v>
      </c>
    </row>
    <row r="427" spans="1:8" ht="15.75" outlineLevel="2" thickBot="1" x14ac:dyDescent="0.3">
      <c r="A427" s="62" t="s">
        <v>974</v>
      </c>
      <c r="B427" s="63" t="s">
        <v>1582</v>
      </c>
      <c r="C427" s="63" t="s">
        <v>1583</v>
      </c>
      <c r="D427" s="64" t="s">
        <v>1615</v>
      </c>
      <c r="E427" s="64" t="s">
        <v>394</v>
      </c>
      <c r="F427" s="212">
        <v>6.4499999999999996E-5</v>
      </c>
      <c r="G427" s="213"/>
      <c r="H427" s="212">
        <v>1.8499999999999999E-5</v>
      </c>
    </row>
    <row r="428" spans="1:8" ht="15.75" outlineLevel="2" thickBot="1" x14ac:dyDescent="0.3">
      <c r="A428" s="62" t="s">
        <v>974</v>
      </c>
      <c r="B428" s="63" t="s">
        <v>1582</v>
      </c>
      <c r="C428" s="63" t="s">
        <v>1583</v>
      </c>
      <c r="D428" s="64" t="s">
        <v>1616</v>
      </c>
      <c r="E428" s="64" t="s">
        <v>394</v>
      </c>
      <c r="F428" s="212">
        <v>6.4499999999999996E-5</v>
      </c>
      <c r="G428" s="213"/>
      <c r="H428" s="212">
        <v>1.8499999999999999E-5</v>
      </c>
    </row>
    <row r="429" spans="1:8" ht="15.75" outlineLevel="2" thickBot="1" x14ac:dyDescent="0.3">
      <c r="A429" s="62" t="s">
        <v>974</v>
      </c>
      <c r="B429" s="63" t="s">
        <v>1582</v>
      </c>
      <c r="C429" s="63" t="s">
        <v>1583</v>
      </c>
      <c r="D429" s="64" t="s">
        <v>1617</v>
      </c>
      <c r="E429" s="64" t="s">
        <v>394</v>
      </c>
      <c r="F429" s="212">
        <v>6.4499999999999996E-5</v>
      </c>
      <c r="G429" s="213"/>
      <c r="H429" s="212">
        <v>1.8499999999999999E-5</v>
      </c>
    </row>
    <row r="430" spans="1:8" ht="15.75" outlineLevel="2" thickBot="1" x14ac:dyDescent="0.3">
      <c r="A430" s="62" t="s">
        <v>974</v>
      </c>
      <c r="B430" s="63" t="s">
        <v>1582</v>
      </c>
      <c r="C430" s="63" t="s">
        <v>1583</v>
      </c>
      <c r="D430" s="64" t="s">
        <v>1618</v>
      </c>
      <c r="E430" s="64" t="s">
        <v>394</v>
      </c>
      <c r="F430" s="212">
        <v>6.4499999999999996E-5</v>
      </c>
      <c r="G430" s="213"/>
      <c r="H430" s="212">
        <v>1.8499999999999999E-5</v>
      </c>
    </row>
    <row r="431" spans="1:8" ht="15.75" outlineLevel="2" thickBot="1" x14ac:dyDescent="0.3">
      <c r="A431" s="62" t="s">
        <v>974</v>
      </c>
      <c r="B431" s="63" t="s">
        <v>1582</v>
      </c>
      <c r="C431" s="63" t="s">
        <v>1583</v>
      </c>
      <c r="D431" s="64" t="s">
        <v>1619</v>
      </c>
      <c r="E431" s="64" t="s">
        <v>385</v>
      </c>
      <c r="F431" s="212">
        <v>7.0499999999999998E-3</v>
      </c>
      <c r="G431" s="212">
        <v>4.3049999999999998E-3</v>
      </c>
      <c r="H431" s="212">
        <v>5.5999999999999999E-5</v>
      </c>
    </row>
    <row r="432" spans="1:8" ht="15.75" outlineLevel="2" thickBot="1" x14ac:dyDescent="0.3">
      <c r="A432" s="62" t="s">
        <v>974</v>
      </c>
      <c r="B432" s="63" t="s">
        <v>1582</v>
      </c>
      <c r="C432" s="63" t="s">
        <v>1583</v>
      </c>
      <c r="D432" s="64" t="s">
        <v>1620</v>
      </c>
      <c r="E432" s="64" t="s">
        <v>385</v>
      </c>
      <c r="F432" s="212">
        <v>2.8050000000000002E-2</v>
      </c>
      <c r="G432" s="212">
        <v>0.1055</v>
      </c>
      <c r="H432" s="212">
        <v>2.97E-3</v>
      </c>
    </row>
    <row r="433" spans="1:8" ht="15.75" outlineLevel="2" thickBot="1" x14ac:dyDescent="0.3">
      <c r="A433" s="62" t="s">
        <v>974</v>
      </c>
      <c r="B433" s="63" t="s">
        <v>1582</v>
      </c>
      <c r="C433" s="63" t="s">
        <v>1583</v>
      </c>
      <c r="D433" s="64" t="s">
        <v>1621</v>
      </c>
      <c r="E433" s="64" t="s">
        <v>395</v>
      </c>
      <c r="F433" s="212">
        <v>1.34E-3</v>
      </c>
      <c r="G433" s="212">
        <v>8.8999999999999996E-2</v>
      </c>
      <c r="H433" s="212">
        <v>6.4000000000000005E-4</v>
      </c>
    </row>
    <row r="434" spans="1:8" ht="15.75" outlineLevel="2" thickBot="1" x14ac:dyDescent="0.3">
      <c r="A434" s="62" t="s">
        <v>974</v>
      </c>
      <c r="B434" s="63" t="s">
        <v>1582</v>
      </c>
      <c r="C434" s="63" t="s">
        <v>1583</v>
      </c>
      <c r="D434" s="64" t="s">
        <v>1621</v>
      </c>
      <c r="E434" s="64" t="s">
        <v>1504</v>
      </c>
      <c r="F434" s="212">
        <v>3.5000000000000001E-3</v>
      </c>
      <c r="G434" s="212">
        <v>0.13150000000000001</v>
      </c>
      <c r="H434" s="212">
        <v>2.2049999999999999E-3</v>
      </c>
    </row>
    <row r="435" spans="1:8" ht="15.75" outlineLevel="2" thickBot="1" x14ac:dyDescent="0.3">
      <c r="A435" s="62" t="s">
        <v>974</v>
      </c>
      <c r="B435" s="63" t="s">
        <v>1582</v>
      </c>
      <c r="C435" s="63" t="s">
        <v>1583</v>
      </c>
      <c r="D435" s="64" t="s">
        <v>1621</v>
      </c>
      <c r="E435" s="64" t="s">
        <v>415</v>
      </c>
      <c r="F435" s="212">
        <v>1.8550000000000001E-2</v>
      </c>
      <c r="G435" s="212">
        <v>8.9999999999999998E-4</v>
      </c>
      <c r="H435" s="212">
        <v>1.2150000000000002E-3</v>
      </c>
    </row>
    <row r="436" spans="1:8" ht="15.75" outlineLevel="2" thickBot="1" x14ac:dyDescent="0.3">
      <c r="A436" s="62" t="s">
        <v>974</v>
      </c>
      <c r="B436" s="63" t="s">
        <v>1582</v>
      </c>
      <c r="C436" s="63" t="s">
        <v>1583</v>
      </c>
      <c r="D436" s="64" t="s">
        <v>1622</v>
      </c>
      <c r="E436" s="64" t="s">
        <v>1504</v>
      </c>
      <c r="F436" s="212">
        <v>3.7650000000000001E-3</v>
      </c>
      <c r="G436" s="212">
        <v>0.158</v>
      </c>
      <c r="H436" s="212">
        <v>2.3700000000000001E-3</v>
      </c>
    </row>
    <row r="437" spans="1:8" ht="15.75" outlineLevel="2" thickBot="1" x14ac:dyDescent="0.3">
      <c r="A437" s="62" t="s">
        <v>974</v>
      </c>
      <c r="B437" s="63" t="s">
        <v>1582</v>
      </c>
      <c r="C437" s="63" t="s">
        <v>1583</v>
      </c>
      <c r="D437" s="64" t="s">
        <v>1622</v>
      </c>
      <c r="E437" s="64" t="s">
        <v>415</v>
      </c>
      <c r="F437" s="212">
        <v>4.2999999999999997E-2</v>
      </c>
      <c r="G437" s="212">
        <v>2.0899999999999998E-3</v>
      </c>
      <c r="H437" s="212">
        <v>2.8149999999999998E-3</v>
      </c>
    </row>
    <row r="438" spans="1:8" ht="15.75" outlineLevel="2" thickBot="1" x14ac:dyDescent="0.3">
      <c r="A438" s="62" t="s">
        <v>974</v>
      </c>
      <c r="B438" s="63" t="s">
        <v>1582</v>
      </c>
      <c r="C438" s="63" t="s">
        <v>1583</v>
      </c>
      <c r="D438" s="64" t="s">
        <v>1623</v>
      </c>
      <c r="E438" s="64" t="s">
        <v>406</v>
      </c>
      <c r="F438" s="212">
        <v>1.65E-3</v>
      </c>
      <c r="G438" s="212">
        <v>6.1999999999999998E-3</v>
      </c>
      <c r="H438" s="212">
        <v>1.75E-4</v>
      </c>
    </row>
    <row r="439" spans="1:8" ht="15.75" outlineLevel="2" thickBot="1" x14ac:dyDescent="0.3">
      <c r="A439" s="62" t="s">
        <v>974</v>
      </c>
      <c r="B439" s="63" t="s">
        <v>1582</v>
      </c>
      <c r="C439" s="63" t="s">
        <v>1583</v>
      </c>
      <c r="D439" s="64" t="s">
        <v>1624</v>
      </c>
      <c r="E439" s="64" t="s">
        <v>389</v>
      </c>
      <c r="F439" s="212">
        <v>7.1999999999999998E-3</v>
      </c>
      <c r="G439" s="212">
        <v>2.7149999999999997E-2</v>
      </c>
      <c r="H439" s="212">
        <v>7.6500000000000005E-4</v>
      </c>
    </row>
    <row r="440" spans="1:8" ht="15.75" outlineLevel="2" thickBot="1" x14ac:dyDescent="0.3">
      <c r="A440" s="62" t="s">
        <v>974</v>
      </c>
      <c r="B440" s="63" t="s">
        <v>1582</v>
      </c>
      <c r="C440" s="63" t="s">
        <v>1583</v>
      </c>
      <c r="D440" s="64" t="s">
        <v>1625</v>
      </c>
      <c r="E440" s="64" t="s">
        <v>389</v>
      </c>
      <c r="F440" s="212">
        <v>4.8650000000000004E-3</v>
      </c>
      <c r="G440" s="212">
        <v>1.83E-2</v>
      </c>
      <c r="H440" s="212">
        <v>5.1500000000000005E-4</v>
      </c>
    </row>
    <row r="441" spans="1:8" ht="15.75" outlineLevel="2" thickBot="1" x14ac:dyDescent="0.3">
      <c r="A441" s="62" t="s">
        <v>974</v>
      </c>
      <c r="B441" s="63" t="s">
        <v>1582</v>
      </c>
      <c r="C441" s="63" t="s">
        <v>1583</v>
      </c>
      <c r="D441" s="64" t="s">
        <v>1626</v>
      </c>
      <c r="E441" s="64" t="s">
        <v>389</v>
      </c>
      <c r="F441" s="212">
        <v>6.4999999999999997E-3</v>
      </c>
      <c r="G441" s="212">
        <v>2.4399999999999998E-2</v>
      </c>
      <c r="H441" s="212">
        <v>6.8500000000000006E-4</v>
      </c>
    </row>
    <row r="442" spans="1:8" ht="15.75" outlineLevel="2" thickBot="1" x14ac:dyDescent="0.3">
      <c r="A442" s="62" t="s">
        <v>974</v>
      </c>
      <c r="B442" s="63" t="s">
        <v>1582</v>
      </c>
      <c r="C442" s="63" t="s">
        <v>1583</v>
      </c>
      <c r="D442" s="64" t="s">
        <v>1627</v>
      </c>
      <c r="E442" s="64" t="s">
        <v>389</v>
      </c>
      <c r="F442" s="212">
        <v>6.7999999999999996E-3</v>
      </c>
      <c r="G442" s="212">
        <v>2.5649999999999999E-2</v>
      </c>
      <c r="H442" s="212">
        <v>7.1999999999999994E-4</v>
      </c>
    </row>
    <row r="443" spans="1:8" ht="15.75" outlineLevel="2" thickBot="1" x14ac:dyDescent="0.3">
      <c r="A443" s="62" t="s">
        <v>974</v>
      </c>
      <c r="B443" s="63" t="s">
        <v>1582</v>
      </c>
      <c r="C443" s="63" t="s">
        <v>1583</v>
      </c>
      <c r="D443" s="64" t="s">
        <v>1628</v>
      </c>
      <c r="E443" s="64" t="s">
        <v>389</v>
      </c>
      <c r="F443" s="212">
        <v>1.48E-3</v>
      </c>
      <c r="G443" s="212">
        <v>5.5500000000000002E-3</v>
      </c>
      <c r="H443" s="212">
        <v>1.5650000000000001E-4</v>
      </c>
    </row>
    <row r="444" spans="1:8" ht="15.75" outlineLevel="2" thickBot="1" x14ac:dyDescent="0.3">
      <c r="A444" s="62" t="s">
        <v>974</v>
      </c>
      <c r="B444" s="63" t="s">
        <v>1582</v>
      </c>
      <c r="C444" s="63" t="s">
        <v>1583</v>
      </c>
      <c r="D444" s="64" t="s">
        <v>1629</v>
      </c>
      <c r="E444" s="64" t="s">
        <v>389</v>
      </c>
      <c r="F444" s="212">
        <v>1.8749999999999999E-3</v>
      </c>
      <c r="G444" s="212">
        <v>7.0499999999999998E-3</v>
      </c>
      <c r="H444" s="212">
        <v>1.9900000000000001E-4</v>
      </c>
    </row>
    <row r="445" spans="1:8" ht="15.75" outlineLevel="2" thickBot="1" x14ac:dyDescent="0.3">
      <c r="A445" s="62" t="s">
        <v>974</v>
      </c>
      <c r="B445" s="63" t="s">
        <v>1582</v>
      </c>
      <c r="C445" s="63" t="s">
        <v>1583</v>
      </c>
      <c r="D445" s="64" t="s">
        <v>1630</v>
      </c>
      <c r="E445" s="64" t="s">
        <v>389</v>
      </c>
      <c r="F445" s="212">
        <v>8.8500000000000004E-4</v>
      </c>
      <c r="G445" s="212">
        <v>3.3250000000000003E-3</v>
      </c>
      <c r="H445" s="212">
        <v>9.3499999999999996E-5</v>
      </c>
    </row>
    <row r="446" spans="1:8" ht="15.75" outlineLevel="2" thickBot="1" x14ac:dyDescent="0.3">
      <c r="A446" s="62" t="s">
        <v>974</v>
      </c>
      <c r="B446" s="63" t="s">
        <v>1582</v>
      </c>
      <c r="C446" s="63" t="s">
        <v>1583</v>
      </c>
      <c r="D446" s="64" t="s">
        <v>1631</v>
      </c>
      <c r="E446" s="64" t="s">
        <v>389</v>
      </c>
      <c r="F446" s="212">
        <v>1.235E-2</v>
      </c>
      <c r="G446" s="212">
        <v>4.65E-2</v>
      </c>
      <c r="H446" s="212">
        <v>1.305E-3</v>
      </c>
    </row>
    <row r="447" spans="1:8" ht="15.75" outlineLevel="2" thickBot="1" x14ac:dyDescent="0.3">
      <c r="A447" s="62" t="s">
        <v>974</v>
      </c>
      <c r="B447" s="63" t="s">
        <v>1582</v>
      </c>
      <c r="C447" s="63" t="s">
        <v>1583</v>
      </c>
      <c r="D447" s="64" t="s">
        <v>1632</v>
      </c>
      <c r="E447" s="64" t="s">
        <v>389</v>
      </c>
      <c r="F447" s="212">
        <v>1.1149999999999999E-3</v>
      </c>
      <c r="G447" s="212">
        <v>5.1500000000000001E-3</v>
      </c>
      <c r="H447" s="212">
        <v>4.1049999999999995E-4</v>
      </c>
    </row>
    <row r="448" spans="1:8" ht="15.75" outlineLevel="2" thickBot="1" x14ac:dyDescent="0.3">
      <c r="A448" s="62" t="s">
        <v>974</v>
      </c>
      <c r="B448" s="63" t="s">
        <v>1582</v>
      </c>
      <c r="C448" s="63" t="s">
        <v>1583</v>
      </c>
      <c r="D448" s="64" t="s">
        <v>1633</v>
      </c>
      <c r="E448" s="64" t="s">
        <v>389</v>
      </c>
      <c r="F448" s="212">
        <v>3.9850000000000004E-4</v>
      </c>
      <c r="G448" s="212">
        <v>1.5E-3</v>
      </c>
      <c r="H448" s="212">
        <v>4.2200000000000003E-5</v>
      </c>
    </row>
    <row r="449" spans="1:8" ht="15.75" outlineLevel="2" thickBot="1" x14ac:dyDescent="0.3">
      <c r="A449" s="62" t="s">
        <v>974</v>
      </c>
      <c r="B449" s="63" t="s">
        <v>1582</v>
      </c>
      <c r="C449" s="63" t="s">
        <v>1583</v>
      </c>
      <c r="D449" s="64" t="s">
        <v>1634</v>
      </c>
      <c r="E449" s="64" t="s">
        <v>389</v>
      </c>
      <c r="F449" s="212">
        <v>3.395E-3</v>
      </c>
      <c r="G449" s="212">
        <v>1.2800000000000001E-2</v>
      </c>
      <c r="H449" s="212">
        <v>3.5950000000000001E-4</v>
      </c>
    </row>
    <row r="450" spans="1:8" ht="15.75" outlineLevel="2" thickBot="1" x14ac:dyDescent="0.3">
      <c r="A450" s="62" t="s">
        <v>974</v>
      </c>
      <c r="B450" s="63" t="s">
        <v>1582</v>
      </c>
      <c r="C450" s="63" t="s">
        <v>1583</v>
      </c>
      <c r="D450" s="64" t="s">
        <v>1635</v>
      </c>
      <c r="E450" s="64" t="s">
        <v>389</v>
      </c>
      <c r="F450" s="212">
        <v>1.315E-2</v>
      </c>
      <c r="G450" s="212">
        <v>4.9450000000000001E-2</v>
      </c>
      <c r="H450" s="212">
        <v>1.39E-3</v>
      </c>
    </row>
    <row r="451" spans="1:8" ht="15.75" outlineLevel="2" thickBot="1" x14ac:dyDescent="0.3">
      <c r="A451" s="62" t="s">
        <v>974</v>
      </c>
      <c r="B451" s="63" t="s">
        <v>1582</v>
      </c>
      <c r="C451" s="63" t="s">
        <v>1583</v>
      </c>
      <c r="D451" s="64" t="s">
        <v>1636</v>
      </c>
      <c r="E451" s="64" t="s">
        <v>406</v>
      </c>
      <c r="F451" s="212">
        <v>1.78E-2</v>
      </c>
      <c r="G451" s="212">
        <v>9.75E-3</v>
      </c>
      <c r="H451" s="212">
        <v>1.2150000000000002E-3</v>
      </c>
    </row>
    <row r="452" spans="1:8" ht="15.75" outlineLevel="2" thickBot="1" x14ac:dyDescent="0.3">
      <c r="A452" s="62" t="s">
        <v>974</v>
      </c>
      <c r="B452" s="63" t="s">
        <v>1582</v>
      </c>
      <c r="C452" s="63" t="s">
        <v>1583</v>
      </c>
      <c r="D452" s="64" t="s">
        <v>1637</v>
      </c>
      <c r="E452" s="64" t="s">
        <v>392</v>
      </c>
      <c r="F452" s="212">
        <v>1.09E-3</v>
      </c>
      <c r="G452" s="212">
        <v>1.4E-3</v>
      </c>
      <c r="H452" s="212">
        <v>1.0899999999999999E-4</v>
      </c>
    </row>
    <row r="453" spans="1:8" ht="15.75" outlineLevel="2" thickBot="1" x14ac:dyDescent="0.3">
      <c r="A453" s="62" t="s">
        <v>974</v>
      </c>
      <c r="B453" s="63" t="s">
        <v>1582</v>
      </c>
      <c r="C453" s="63" t="s">
        <v>1583</v>
      </c>
      <c r="D453" s="64" t="s">
        <v>1638</v>
      </c>
      <c r="E453" s="64" t="s">
        <v>406</v>
      </c>
      <c r="F453" s="212">
        <v>2.5149999999999999E-2</v>
      </c>
      <c r="G453" s="212">
        <v>1.375E-2</v>
      </c>
      <c r="H453" s="212">
        <v>1.9750000000000002E-3</v>
      </c>
    </row>
    <row r="454" spans="1:8" ht="15.75" outlineLevel="2" thickBot="1" x14ac:dyDescent="0.3">
      <c r="A454" s="62" t="s">
        <v>974</v>
      </c>
      <c r="B454" s="63" t="s">
        <v>1582</v>
      </c>
      <c r="C454" s="63" t="s">
        <v>1583</v>
      </c>
      <c r="D454" s="64" t="s">
        <v>1639</v>
      </c>
      <c r="E454" s="64" t="s">
        <v>398</v>
      </c>
      <c r="F454" s="212">
        <v>6.1999999999999998E-3</v>
      </c>
      <c r="G454" s="212">
        <v>5.45E-3</v>
      </c>
      <c r="H454" s="212">
        <v>6.7000000000000002E-4</v>
      </c>
    </row>
    <row r="455" spans="1:8" ht="15.75" outlineLevel="2" thickBot="1" x14ac:dyDescent="0.3">
      <c r="A455" s="62" t="s">
        <v>974</v>
      </c>
      <c r="B455" s="63" t="s">
        <v>1582</v>
      </c>
      <c r="C455" s="63" t="s">
        <v>1583</v>
      </c>
      <c r="D455" s="64" t="s">
        <v>1640</v>
      </c>
      <c r="E455" s="64" t="s">
        <v>1497</v>
      </c>
      <c r="F455" s="212">
        <v>5.8500000000000002E-4</v>
      </c>
      <c r="G455" s="212">
        <v>2.92E-4</v>
      </c>
      <c r="H455" s="212">
        <v>1.46E-4</v>
      </c>
    </row>
    <row r="456" spans="1:8" ht="15.75" outlineLevel="2" thickBot="1" x14ac:dyDescent="0.3">
      <c r="A456" s="62" t="s">
        <v>974</v>
      </c>
      <c r="B456" s="63" t="s">
        <v>1582</v>
      </c>
      <c r="C456" s="63" t="s">
        <v>1583</v>
      </c>
      <c r="D456" s="64" t="s">
        <v>1641</v>
      </c>
      <c r="E456" s="64" t="s">
        <v>406</v>
      </c>
      <c r="F456" s="212">
        <v>7.1499999999999994E-2</v>
      </c>
      <c r="G456" s="212">
        <v>3.9E-2</v>
      </c>
      <c r="H456" s="212">
        <v>4.2699999999999995E-3</v>
      </c>
    </row>
    <row r="457" spans="1:8" ht="15.75" outlineLevel="2" thickBot="1" x14ac:dyDescent="0.3">
      <c r="A457" s="62" t="s">
        <v>974</v>
      </c>
      <c r="B457" s="63" t="s">
        <v>1642</v>
      </c>
      <c r="C457" s="63" t="s">
        <v>1643</v>
      </c>
      <c r="D457" s="64" t="s">
        <v>1644</v>
      </c>
      <c r="E457" s="64" t="s">
        <v>378</v>
      </c>
      <c r="F457" s="212">
        <v>8.1785499999999997E-2</v>
      </c>
      <c r="G457" s="212">
        <v>3.4601599999999996E-2</v>
      </c>
      <c r="H457" s="212">
        <v>2.01318365E-2</v>
      </c>
    </row>
    <row r="458" spans="1:8" ht="15.75" outlineLevel="2" thickBot="1" x14ac:dyDescent="0.3">
      <c r="A458" s="62" t="s">
        <v>974</v>
      </c>
      <c r="B458" s="63" t="s">
        <v>1645</v>
      </c>
      <c r="C458" s="63" t="s">
        <v>1646</v>
      </c>
      <c r="D458" s="64" t="s">
        <v>1647</v>
      </c>
      <c r="E458" s="64" t="s">
        <v>1159</v>
      </c>
      <c r="F458" s="212">
        <v>0.57274000000000003</v>
      </c>
      <c r="G458" s="212">
        <v>4.5415000000000001</v>
      </c>
      <c r="H458" s="212">
        <v>6.7500000000000004E-2</v>
      </c>
    </row>
    <row r="459" spans="1:8" ht="15.75" outlineLevel="2" thickBot="1" x14ac:dyDescent="0.3">
      <c r="A459" s="62" t="s">
        <v>974</v>
      </c>
      <c r="B459" s="63" t="s">
        <v>1645</v>
      </c>
      <c r="C459" s="63" t="s">
        <v>1646</v>
      </c>
      <c r="D459" s="64" t="s">
        <v>1648</v>
      </c>
      <c r="E459" s="64" t="s">
        <v>1159</v>
      </c>
      <c r="F459" s="212">
        <v>0.5675</v>
      </c>
      <c r="G459" s="212">
        <v>4.4654999999999996</v>
      </c>
      <c r="H459" s="212">
        <v>6.7500000000000004E-2</v>
      </c>
    </row>
    <row r="460" spans="1:8" ht="15.75" outlineLevel="2" thickBot="1" x14ac:dyDescent="0.3">
      <c r="A460" s="62" t="s">
        <v>974</v>
      </c>
      <c r="B460" s="63" t="s">
        <v>1645</v>
      </c>
      <c r="C460" s="63" t="s">
        <v>1646</v>
      </c>
      <c r="D460" s="64" t="s">
        <v>1649</v>
      </c>
      <c r="E460" s="64" t="s">
        <v>400</v>
      </c>
      <c r="F460" s="212">
        <v>1.1799999999999998E-3</v>
      </c>
      <c r="G460" s="212">
        <v>0.254</v>
      </c>
      <c r="H460" s="212">
        <v>1.45E-4</v>
      </c>
    </row>
    <row r="461" spans="1:8" ht="15.75" outlineLevel="2" thickBot="1" x14ac:dyDescent="0.3">
      <c r="A461" s="62" t="s">
        <v>974</v>
      </c>
      <c r="B461" s="63" t="s">
        <v>1645</v>
      </c>
      <c r="C461" s="63" t="s">
        <v>1646</v>
      </c>
      <c r="D461" s="64" t="s">
        <v>1650</v>
      </c>
      <c r="E461" s="64" t="s">
        <v>401</v>
      </c>
      <c r="F461" s="212">
        <v>0.83950000000000002</v>
      </c>
      <c r="G461" s="212">
        <v>3.4689999999999999</v>
      </c>
      <c r="H461" s="212">
        <v>0.19</v>
      </c>
    </row>
    <row r="462" spans="1:8" ht="15.75" outlineLevel="2" thickBot="1" x14ac:dyDescent="0.3">
      <c r="A462" s="62" t="s">
        <v>974</v>
      </c>
      <c r="B462" s="63" t="s">
        <v>1645</v>
      </c>
      <c r="C462" s="63" t="s">
        <v>1646</v>
      </c>
      <c r="D462" s="64" t="s">
        <v>1651</v>
      </c>
      <c r="E462" s="64" t="s">
        <v>401</v>
      </c>
      <c r="F462" s="212">
        <v>1.0069999999999999</v>
      </c>
      <c r="G462" s="212">
        <v>5.5090000000000003</v>
      </c>
      <c r="H462" s="212">
        <v>0.22800000000000001</v>
      </c>
    </row>
    <row r="463" spans="1:8" ht="15.75" outlineLevel="2" thickBot="1" x14ac:dyDescent="0.3">
      <c r="A463" s="62" t="s">
        <v>974</v>
      </c>
      <c r="B463" s="63" t="s">
        <v>1645</v>
      </c>
      <c r="C463" s="63" t="s">
        <v>1646</v>
      </c>
      <c r="D463" s="64" t="s">
        <v>1652</v>
      </c>
      <c r="E463" s="64" t="s">
        <v>400</v>
      </c>
      <c r="F463" s="212">
        <v>1E-3</v>
      </c>
      <c r="G463" s="212">
        <v>0.375</v>
      </c>
      <c r="H463" s="212">
        <v>1.25E-4</v>
      </c>
    </row>
    <row r="464" spans="1:8" ht="15.75" outlineLevel="2" thickBot="1" x14ac:dyDescent="0.3">
      <c r="A464" s="62" t="s">
        <v>974</v>
      </c>
      <c r="B464" s="63" t="s">
        <v>1645</v>
      </c>
      <c r="C464" s="63" t="s">
        <v>1646</v>
      </c>
      <c r="D464" s="64" t="s">
        <v>1653</v>
      </c>
      <c r="E464" s="64" t="s">
        <v>400</v>
      </c>
      <c r="F464" s="212">
        <v>1.6500000000000001E-2</v>
      </c>
      <c r="G464" s="212">
        <v>7.85E-2</v>
      </c>
      <c r="H464" s="212">
        <v>5.0000000000000001E-4</v>
      </c>
    </row>
    <row r="465" spans="1:8" ht="15.75" outlineLevel="2" thickBot="1" x14ac:dyDescent="0.3">
      <c r="A465" s="62" t="s">
        <v>974</v>
      </c>
      <c r="B465" s="63" t="s">
        <v>1645</v>
      </c>
      <c r="C465" s="63" t="s">
        <v>1646</v>
      </c>
      <c r="D465" s="64" t="s">
        <v>1654</v>
      </c>
      <c r="E465" s="64" t="s">
        <v>400</v>
      </c>
      <c r="F465" s="212">
        <v>1.2E-2</v>
      </c>
      <c r="G465" s="212">
        <v>5.7000000000000002E-2</v>
      </c>
      <c r="H465" s="212">
        <v>5.0000000000000001E-4</v>
      </c>
    </row>
    <row r="466" spans="1:8" ht="15.75" outlineLevel="2" thickBot="1" x14ac:dyDescent="0.3">
      <c r="A466" s="62" t="s">
        <v>974</v>
      </c>
      <c r="B466" s="63" t="s">
        <v>1645</v>
      </c>
      <c r="C466" s="63" t="s">
        <v>1646</v>
      </c>
      <c r="D466" s="64" t="s">
        <v>1655</v>
      </c>
      <c r="E466" s="64" t="s">
        <v>400</v>
      </c>
      <c r="F466" s="212">
        <v>1.0999999999999999E-2</v>
      </c>
      <c r="G466" s="212">
        <v>5.3499999999999999E-2</v>
      </c>
      <c r="H466" s="212">
        <v>5.0000000000000001E-4</v>
      </c>
    </row>
    <row r="467" spans="1:8" ht="15.75" outlineLevel="2" thickBot="1" x14ac:dyDescent="0.3">
      <c r="A467" s="62" t="s">
        <v>974</v>
      </c>
      <c r="B467" s="63" t="s">
        <v>1645</v>
      </c>
      <c r="C467" s="63" t="s">
        <v>1646</v>
      </c>
      <c r="D467" s="64" t="s">
        <v>1656</v>
      </c>
      <c r="E467" s="64" t="s">
        <v>401</v>
      </c>
      <c r="F467" s="212">
        <v>2.7300000000000001E-2</v>
      </c>
      <c r="G467" s="212">
        <v>8.7499999999999994E-2</v>
      </c>
      <c r="H467" s="212">
        <v>8.0000000000000004E-4</v>
      </c>
    </row>
    <row r="468" spans="1:8" ht="15.75" outlineLevel="2" thickBot="1" x14ac:dyDescent="0.3">
      <c r="A468" s="62" t="s">
        <v>974</v>
      </c>
      <c r="B468" s="63" t="s">
        <v>1645</v>
      </c>
      <c r="C468" s="63" t="s">
        <v>1646</v>
      </c>
      <c r="D468" s="64" t="s">
        <v>1657</v>
      </c>
      <c r="E468" s="64" t="s">
        <v>388</v>
      </c>
      <c r="F468" s="212">
        <v>6.8000000000000005E-2</v>
      </c>
      <c r="G468" s="212">
        <v>0.25</v>
      </c>
      <c r="H468" s="212">
        <v>2.1450000000000002E-3</v>
      </c>
    </row>
    <row r="469" spans="1:8" ht="15.75" outlineLevel="2" thickBot="1" x14ac:dyDescent="0.3">
      <c r="A469" s="62" t="s">
        <v>974</v>
      </c>
      <c r="B469" s="63" t="s">
        <v>1645</v>
      </c>
      <c r="C469" s="63" t="s">
        <v>1646</v>
      </c>
      <c r="D469" s="64" t="s">
        <v>1658</v>
      </c>
      <c r="E469" s="64" t="s">
        <v>388</v>
      </c>
      <c r="F469" s="212">
        <v>6.8000000000000005E-2</v>
      </c>
      <c r="G469" s="212">
        <v>0.17499999999999999</v>
      </c>
      <c r="H469" s="212">
        <v>2E-3</v>
      </c>
    </row>
    <row r="470" spans="1:8" ht="15.75" outlineLevel="2" thickBot="1" x14ac:dyDescent="0.3">
      <c r="A470" s="62" t="s">
        <v>974</v>
      </c>
      <c r="B470" s="63" t="s">
        <v>1645</v>
      </c>
      <c r="C470" s="63" t="s">
        <v>1646</v>
      </c>
      <c r="D470" s="64" t="s">
        <v>1659</v>
      </c>
      <c r="E470" s="64" t="s">
        <v>388</v>
      </c>
      <c r="F470" s="212">
        <v>6.5724999999999992E-2</v>
      </c>
      <c r="G470" s="212">
        <v>0.182</v>
      </c>
      <c r="H470" s="212">
        <v>2.1299999999999999E-3</v>
      </c>
    </row>
    <row r="471" spans="1:8" ht="15.75" outlineLevel="2" thickBot="1" x14ac:dyDescent="0.3">
      <c r="A471" s="62" t="s">
        <v>974</v>
      </c>
      <c r="B471" s="63" t="s">
        <v>1645</v>
      </c>
      <c r="C471" s="63" t="s">
        <v>1646</v>
      </c>
      <c r="D471" s="64" t="s">
        <v>1660</v>
      </c>
      <c r="E471" s="64" t="s">
        <v>388</v>
      </c>
      <c r="F471" s="212">
        <v>3.7499999999999999E-2</v>
      </c>
      <c r="G471" s="212">
        <v>0.13750000000000001</v>
      </c>
      <c r="H471" s="212">
        <v>1.5E-3</v>
      </c>
    </row>
    <row r="472" spans="1:8" ht="15.75" outlineLevel="2" thickBot="1" x14ac:dyDescent="0.3">
      <c r="A472" s="62" t="s">
        <v>974</v>
      </c>
      <c r="B472" s="63" t="s">
        <v>1661</v>
      </c>
      <c r="C472" s="63" t="s">
        <v>1662</v>
      </c>
      <c r="D472" s="64" t="s">
        <v>1663</v>
      </c>
      <c r="E472" s="64" t="s">
        <v>382</v>
      </c>
      <c r="F472" s="212">
        <v>2.7E-4</v>
      </c>
      <c r="G472" s="212">
        <v>3.2000000000000003E-4</v>
      </c>
      <c r="H472" s="212">
        <v>2.0000000000000002E-5</v>
      </c>
    </row>
    <row r="473" spans="1:8" ht="15.75" outlineLevel="2" thickBot="1" x14ac:dyDescent="0.3">
      <c r="A473" s="62" t="s">
        <v>974</v>
      </c>
      <c r="B473" s="63" t="s">
        <v>1661</v>
      </c>
      <c r="C473" s="63" t="s">
        <v>1662</v>
      </c>
      <c r="D473" s="64" t="s">
        <v>1664</v>
      </c>
      <c r="E473" s="64" t="s">
        <v>374</v>
      </c>
      <c r="F473" s="212">
        <v>3.4499999999999998E-4</v>
      </c>
      <c r="G473" s="212">
        <v>4.0999999999999999E-4</v>
      </c>
      <c r="H473" s="212">
        <v>2.5000000000000001E-5</v>
      </c>
    </row>
    <row r="474" spans="1:8" ht="15.75" outlineLevel="2" thickBot="1" x14ac:dyDescent="0.3">
      <c r="A474" s="62" t="s">
        <v>974</v>
      </c>
      <c r="B474" s="63" t="s">
        <v>1661</v>
      </c>
      <c r="C474" s="63" t="s">
        <v>1662</v>
      </c>
      <c r="D474" s="64" t="s">
        <v>1665</v>
      </c>
      <c r="E474" s="64" t="s">
        <v>374</v>
      </c>
      <c r="F474" s="212">
        <v>1.7999999999999998E-4</v>
      </c>
      <c r="G474" s="212">
        <v>2.0999999999999998E-4</v>
      </c>
      <c r="H474" s="212">
        <v>1.0000000000000001E-5</v>
      </c>
    </row>
    <row r="475" spans="1:8" ht="15.75" outlineLevel="2" thickBot="1" x14ac:dyDescent="0.3">
      <c r="A475" s="62" t="s">
        <v>974</v>
      </c>
      <c r="B475" s="63" t="s">
        <v>1661</v>
      </c>
      <c r="C475" s="63" t="s">
        <v>1662</v>
      </c>
      <c r="D475" s="64" t="s">
        <v>1666</v>
      </c>
      <c r="E475" s="64" t="s">
        <v>409</v>
      </c>
      <c r="F475" s="212">
        <v>4.0000000000000002E-4</v>
      </c>
      <c r="G475" s="212">
        <v>4.7999999999999996E-4</v>
      </c>
      <c r="H475" s="212">
        <v>2.5000000000000001E-5</v>
      </c>
    </row>
    <row r="476" spans="1:8" ht="15.75" outlineLevel="2" thickBot="1" x14ac:dyDescent="0.3">
      <c r="A476" s="62" t="s">
        <v>974</v>
      </c>
      <c r="B476" s="63" t="s">
        <v>1661</v>
      </c>
      <c r="C476" s="63" t="s">
        <v>1662</v>
      </c>
      <c r="D476" s="64" t="s">
        <v>1667</v>
      </c>
      <c r="E476" s="64" t="s">
        <v>1668</v>
      </c>
      <c r="F476" s="213"/>
      <c r="G476" s="213"/>
      <c r="H476" s="212">
        <v>5.0000000000000002E-5</v>
      </c>
    </row>
    <row r="477" spans="1:8" ht="15.75" outlineLevel="2" thickBot="1" x14ac:dyDescent="0.3">
      <c r="A477" s="62" t="s">
        <v>974</v>
      </c>
      <c r="B477" s="63" t="s">
        <v>1669</v>
      </c>
      <c r="C477" s="63" t="s">
        <v>1670</v>
      </c>
      <c r="D477" s="64" t="s">
        <v>1671</v>
      </c>
      <c r="E477" s="64" t="s">
        <v>1256</v>
      </c>
      <c r="F477" s="212">
        <v>1.8649999999999999E-3</v>
      </c>
      <c r="G477" s="212">
        <v>1.325E-3</v>
      </c>
      <c r="H477" s="212">
        <v>1.1E-4</v>
      </c>
    </row>
    <row r="478" spans="1:8" ht="15.75" outlineLevel="2" thickBot="1" x14ac:dyDescent="0.3">
      <c r="A478" s="62" t="s">
        <v>974</v>
      </c>
      <c r="B478" s="63" t="s">
        <v>1669</v>
      </c>
      <c r="C478" s="63" t="s">
        <v>1670</v>
      </c>
      <c r="D478" s="64" t="s">
        <v>1672</v>
      </c>
      <c r="E478" s="64" t="s">
        <v>390</v>
      </c>
      <c r="F478" s="212">
        <v>1.7800000000000001E-3</v>
      </c>
      <c r="G478" s="212">
        <v>6.0400000000000002E-3</v>
      </c>
      <c r="H478" s="212">
        <v>3.2000000000000003E-4</v>
      </c>
    </row>
    <row r="479" spans="1:8" ht="15.75" outlineLevel="2" thickBot="1" x14ac:dyDescent="0.3">
      <c r="A479" s="62" t="s">
        <v>974</v>
      </c>
      <c r="B479" s="63" t="s">
        <v>1669</v>
      </c>
      <c r="C479" s="63" t="s">
        <v>1670</v>
      </c>
      <c r="D479" s="64" t="s">
        <v>1673</v>
      </c>
      <c r="E479" s="64" t="s">
        <v>390</v>
      </c>
      <c r="F479" s="212">
        <v>7.11E-3</v>
      </c>
      <c r="G479" s="212">
        <v>6.0400000000000002E-3</v>
      </c>
      <c r="H479" s="212">
        <v>3.2000000000000003E-4</v>
      </c>
    </row>
    <row r="480" spans="1:8" ht="15.75" outlineLevel="2" thickBot="1" x14ac:dyDescent="0.3">
      <c r="A480" s="62" t="s">
        <v>974</v>
      </c>
      <c r="B480" s="63" t="s">
        <v>1669</v>
      </c>
      <c r="C480" s="63" t="s">
        <v>1670</v>
      </c>
      <c r="D480" s="64" t="s">
        <v>1674</v>
      </c>
      <c r="E480" s="64" t="s">
        <v>377</v>
      </c>
      <c r="F480" s="212">
        <v>2.1499999999999999E-4</v>
      </c>
      <c r="G480" s="212">
        <v>1.3799999999999999E-3</v>
      </c>
      <c r="H480" s="212">
        <v>7.4999999999999993E-5</v>
      </c>
    </row>
    <row r="481" spans="1:8" ht="15.75" outlineLevel="2" thickBot="1" x14ac:dyDescent="0.3">
      <c r="A481" s="62" t="s">
        <v>974</v>
      </c>
      <c r="B481" s="63" t="s">
        <v>1669</v>
      </c>
      <c r="C481" s="63" t="s">
        <v>1670</v>
      </c>
      <c r="D481" s="64" t="s">
        <v>1675</v>
      </c>
      <c r="E481" s="64" t="s">
        <v>390</v>
      </c>
      <c r="F481" s="212">
        <v>6.0400000000000002E-3</v>
      </c>
      <c r="G481" s="212">
        <v>6.0400000000000002E-3</v>
      </c>
      <c r="H481" s="212">
        <v>3.2000000000000003E-4</v>
      </c>
    </row>
    <row r="482" spans="1:8" ht="15.75" outlineLevel="2" thickBot="1" x14ac:dyDescent="0.3">
      <c r="A482" s="62" t="s">
        <v>974</v>
      </c>
      <c r="B482" s="63" t="s">
        <v>1669</v>
      </c>
      <c r="C482" s="63" t="s">
        <v>1670</v>
      </c>
      <c r="D482" s="64" t="s">
        <v>1676</v>
      </c>
      <c r="E482" s="64" t="s">
        <v>390</v>
      </c>
      <c r="F482" s="212">
        <v>3.8500000000000003E-4</v>
      </c>
      <c r="G482" s="212">
        <v>4.55E-4</v>
      </c>
      <c r="H482" s="212">
        <v>2.5000000000000001E-5</v>
      </c>
    </row>
    <row r="483" spans="1:8" ht="15.75" outlineLevel="2" thickBot="1" x14ac:dyDescent="0.3">
      <c r="A483" s="62" t="s">
        <v>974</v>
      </c>
      <c r="B483" s="63" t="s">
        <v>1669</v>
      </c>
      <c r="C483" s="63" t="s">
        <v>1670</v>
      </c>
      <c r="D483" s="64" t="s">
        <v>1677</v>
      </c>
      <c r="E483" s="64" t="s">
        <v>390</v>
      </c>
      <c r="F483" s="212">
        <v>1.0499999999999999E-4</v>
      </c>
      <c r="G483" s="212">
        <v>1.25E-4</v>
      </c>
      <c r="H483" s="212">
        <v>5.0000000000000004E-6</v>
      </c>
    </row>
    <row r="484" spans="1:8" ht="15.75" outlineLevel="2" thickBot="1" x14ac:dyDescent="0.3">
      <c r="A484" s="62" t="s">
        <v>974</v>
      </c>
      <c r="B484" s="63" t="s">
        <v>1669</v>
      </c>
      <c r="C484" s="63" t="s">
        <v>1670</v>
      </c>
      <c r="D484" s="64" t="s">
        <v>1678</v>
      </c>
      <c r="E484" s="64" t="s">
        <v>390</v>
      </c>
      <c r="F484" s="212">
        <v>8.0000000000000007E-5</v>
      </c>
      <c r="G484" s="212">
        <v>3.2000000000000003E-4</v>
      </c>
      <c r="H484" s="212">
        <v>5.0000000000000004E-6</v>
      </c>
    </row>
    <row r="485" spans="1:8" ht="15.75" outlineLevel="2" thickBot="1" x14ac:dyDescent="0.3">
      <c r="A485" s="62" t="s">
        <v>974</v>
      </c>
      <c r="B485" s="63" t="s">
        <v>1669</v>
      </c>
      <c r="C485" s="63" t="s">
        <v>1670</v>
      </c>
      <c r="D485" s="64" t="s">
        <v>1679</v>
      </c>
      <c r="E485" s="64" t="s">
        <v>376</v>
      </c>
      <c r="F485" s="212">
        <v>1.65E-4</v>
      </c>
      <c r="G485" s="212">
        <v>1.95E-4</v>
      </c>
      <c r="H485" s="212">
        <v>1.0000000000000001E-5</v>
      </c>
    </row>
    <row r="486" spans="1:8" ht="15.75" outlineLevel="2" thickBot="1" x14ac:dyDescent="0.3">
      <c r="A486" s="62" t="s">
        <v>974</v>
      </c>
      <c r="B486" s="63" t="s">
        <v>1669</v>
      </c>
      <c r="C486" s="63" t="s">
        <v>1670</v>
      </c>
      <c r="D486" s="64" t="s">
        <v>1680</v>
      </c>
      <c r="E486" s="64" t="s">
        <v>376</v>
      </c>
      <c r="F486" s="212">
        <v>1.7999999999999998E-4</v>
      </c>
      <c r="G486" s="212">
        <v>2.1499999999999999E-4</v>
      </c>
      <c r="H486" s="212">
        <v>1.0000000000000001E-5</v>
      </c>
    </row>
    <row r="487" spans="1:8" ht="15.75" outlineLevel="2" thickBot="1" x14ac:dyDescent="0.3">
      <c r="A487" s="62" t="s">
        <v>974</v>
      </c>
      <c r="B487" s="63" t="s">
        <v>1669</v>
      </c>
      <c r="C487" s="63" t="s">
        <v>1670</v>
      </c>
      <c r="D487" s="64" t="s">
        <v>1681</v>
      </c>
      <c r="E487" s="64" t="s">
        <v>375</v>
      </c>
      <c r="F487" s="212">
        <v>2.1165E-2</v>
      </c>
      <c r="G487" s="212">
        <v>2.5485000000000001E-2</v>
      </c>
      <c r="H487" s="212">
        <v>1.3799999999999999E-3</v>
      </c>
    </row>
    <row r="488" spans="1:8" ht="15.75" outlineLevel="2" thickBot="1" x14ac:dyDescent="0.3">
      <c r="A488" s="62" t="s">
        <v>974</v>
      </c>
      <c r="B488" s="63" t="s">
        <v>1669</v>
      </c>
      <c r="C488" s="63" t="s">
        <v>1670</v>
      </c>
      <c r="D488" s="64" t="s">
        <v>1682</v>
      </c>
      <c r="E488" s="64" t="s">
        <v>409</v>
      </c>
      <c r="F488" s="212">
        <v>3.6499999999999998E-4</v>
      </c>
      <c r="G488" s="212">
        <v>1.6750000000000001E-3</v>
      </c>
      <c r="H488" s="212">
        <v>8.9999999999999992E-5</v>
      </c>
    </row>
    <row r="489" spans="1:8" ht="15.75" outlineLevel="2" thickBot="1" x14ac:dyDescent="0.3">
      <c r="A489" s="62" t="s">
        <v>974</v>
      </c>
      <c r="B489" s="63" t="s">
        <v>1669</v>
      </c>
      <c r="C489" s="63" t="s">
        <v>1670</v>
      </c>
      <c r="D489" s="64" t="s">
        <v>1683</v>
      </c>
      <c r="E489" s="64" t="s">
        <v>375</v>
      </c>
      <c r="F489" s="212">
        <v>2.1499999999999999E-4</v>
      </c>
      <c r="G489" s="212">
        <v>1.3799999999999999E-3</v>
      </c>
      <c r="H489" s="212">
        <v>7.4999999999999993E-5</v>
      </c>
    </row>
    <row r="490" spans="1:8" ht="15.75" outlineLevel="2" thickBot="1" x14ac:dyDescent="0.3">
      <c r="A490" s="62" t="s">
        <v>974</v>
      </c>
      <c r="B490" s="63" t="s">
        <v>1669</v>
      </c>
      <c r="C490" s="63" t="s">
        <v>1670</v>
      </c>
      <c r="D490" s="64" t="s">
        <v>1684</v>
      </c>
      <c r="E490" s="64" t="s">
        <v>375</v>
      </c>
      <c r="F490" s="212">
        <v>1.2849999999999999E-3</v>
      </c>
      <c r="G490" s="212">
        <v>1.395E-3</v>
      </c>
      <c r="H490" s="212">
        <v>7.4999999999999993E-5</v>
      </c>
    </row>
    <row r="491" spans="1:8" ht="15.75" outlineLevel="2" thickBot="1" x14ac:dyDescent="0.3">
      <c r="A491" s="62" t="s">
        <v>974</v>
      </c>
      <c r="B491" s="63" t="s">
        <v>1669</v>
      </c>
      <c r="C491" s="63" t="s">
        <v>1670</v>
      </c>
      <c r="D491" s="64" t="s">
        <v>1685</v>
      </c>
      <c r="E491" s="64" t="s">
        <v>375</v>
      </c>
      <c r="F491" s="212">
        <v>1.15E-3</v>
      </c>
      <c r="G491" s="212">
        <v>1.395E-3</v>
      </c>
      <c r="H491" s="212">
        <v>7.4999999999999993E-5</v>
      </c>
    </row>
    <row r="492" spans="1:8" ht="15.75" outlineLevel="2" thickBot="1" x14ac:dyDescent="0.3">
      <c r="A492" s="62" t="s">
        <v>974</v>
      </c>
      <c r="B492" s="63" t="s">
        <v>1669</v>
      </c>
      <c r="C492" s="63" t="s">
        <v>1670</v>
      </c>
      <c r="D492" s="64" t="s">
        <v>1686</v>
      </c>
      <c r="E492" s="64" t="s">
        <v>375</v>
      </c>
      <c r="F492" s="212">
        <v>3.2499999999999999E-4</v>
      </c>
      <c r="G492" s="212">
        <v>2.8349999999999998E-3</v>
      </c>
      <c r="H492" s="212">
        <v>1.55E-4</v>
      </c>
    </row>
    <row r="493" spans="1:8" ht="15.75" outlineLevel="2" thickBot="1" x14ac:dyDescent="0.3">
      <c r="A493" s="62" t="s">
        <v>974</v>
      </c>
      <c r="B493" s="63" t="s">
        <v>1669</v>
      </c>
      <c r="C493" s="63" t="s">
        <v>1670</v>
      </c>
      <c r="D493" s="64" t="s">
        <v>1687</v>
      </c>
      <c r="E493" s="64" t="s">
        <v>375</v>
      </c>
      <c r="F493" s="212">
        <v>7.0549999999999996E-3</v>
      </c>
      <c r="G493" s="212">
        <v>8.4949999999999991E-3</v>
      </c>
      <c r="H493" s="212">
        <v>4.6000000000000001E-4</v>
      </c>
    </row>
    <row r="494" spans="1:8" ht="15.75" outlineLevel="2" thickBot="1" x14ac:dyDescent="0.3">
      <c r="A494" s="62" t="s">
        <v>974</v>
      </c>
      <c r="B494" s="63" t="s">
        <v>1688</v>
      </c>
      <c r="C494" s="63" t="s">
        <v>1689</v>
      </c>
      <c r="D494" s="64" t="s">
        <v>1690</v>
      </c>
      <c r="E494" s="64" t="s">
        <v>374</v>
      </c>
      <c r="F494" s="212">
        <v>2.9499999999999998E-2</v>
      </c>
      <c r="G494" s="212">
        <v>2.1000000000000001E-2</v>
      </c>
      <c r="H494" s="212">
        <v>2E-3</v>
      </c>
    </row>
    <row r="495" spans="1:8" ht="15.75" outlineLevel="2" thickBot="1" x14ac:dyDescent="0.3">
      <c r="A495" s="62" t="s">
        <v>974</v>
      </c>
      <c r="B495" s="63" t="s">
        <v>1688</v>
      </c>
      <c r="C495" s="63" t="s">
        <v>1689</v>
      </c>
      <c r="D495" s="64" t="s">
        <v>1690</v>
      </c>
      <c r="E495" s="64" t="s">
        <v>1691</v>
      </c>
      <c r="F495" s="212">
        <v>2.2499999999999999E-2</v>
      </c>
      <c r="G495" s="212">
        <v>1.4999999999999999E-2</v>
      </c>
      <c r="H495" s="212">
        <v>1.5E-3</v>
      </c>
    </row>
    <row r="496" spans="1:8" ht="15.75" outlineLevel="2" thickBot="1" x14ac:dyDescent="0.3">
      <c r="A496" s="62" t="s">
        <v>974</v>
      </c>
      <c r="B496" s="63" t="s">
        <v>1688</v>
      </c>
      <c r="C496" s="63" t="s">
        <v>1689</v>
      </c>
      <c r="D496" s="64" t="s">
        <v>1692</v>
      </c>
      <c r="E496" s="64" t="s">
        <v>374</v>
      </c>
      <c r="F496" s="212">
        <v>3.0499999999999999E-2</v>
      </c>
      <c r="G496" s="212">
        <v>2.1499999999999998E-2</v>
      </c>
      <c r="H496" s="212">
        <v>2E-3</v>
      </c>
    </row>
    <row r="497" spans="1:8" ht="15.75" outlineLevel="2" thickBot="1" x14ac:dyDescent="0.3">
      <c r="A497" s="62" t="s">
        <v>974</v>
      </c>
      <c r="B497" s="63" t="s">
        <v>1688</v>
      </c>
      <c r="C497" s="63" t="s">
        <v>1689</v>
      </c>
      <c r="D497" s="64" t="s">
        <v>1692</v>
      </c>
      <c r="E497" s="64" t="s">
        <v>1691</v>
      </c>
      <c r="F497" s="212">
        <v>2.35E-2</v>
      </c>
      <c r="G497" s="212">
        <v>1.6E-2</v>
      </c>
      <c r="H497" s="212">
        <v>1.5E-3</v>
      </c>
    </row>
    <row r="498" spans="1:8" ht="15.75" outlineLevel="2" thickBot="1" x14ac:dyDescent="0.3">
      <c r="A498" s="62" t="s">
        <v>974</v>
      </c>
      <c r="B498" s="63" t="s">
        <v>1688</v>
      </c>
      <c r="C498" s="63" t="s">
        <v>1689</v>
      </c>
      <c r="D498" s="64" t="s">
        <v>1693</v>
      </c>
      <c r="E498" s="64" t="s">
        <v>375</v>
      </c>
      <c r="F498" s="212">
        <v>0.02</v>
      </c>
      <c r="G498" s="212">
        <v>2.1499999999999998E-2</v>
      </c>
      <c r="H498" s="212">
        <v>1.5E-3</v>
      </c>
    </row>
    <row r="499" spans="1:8" ht="15.75" outlineLevel="2" thickBot="1" x14ac:dyDescent="0.3">
      <c r="A499" s="62" t="s">
        <v>974</v>
      </c>
      <c r="B499" s="63" t="s">
        <v>1688</v>
      </c>
      <c r="C499" s="63" t="s">
        <v>1689</v>
      </c>
      <c r="D499" s="64" t="s">
        <v>1694</v>
      </c>
      <c r="E499" s="64" t="s">
        <v>374</v>
      </c>
      <c r="F499" s="212">
        <v>3.5000000000000003E-2</v>
      </c>
      <c r="G499" s="212">
        <v>2.5000000000000001E-2</v>
      </c>
      <c r="H499" s="212">
        <v>2.5000000000000001E-3</v>
      </c>
    </row>
    <row r="500" spans="1:8" ht="15.75" outlineLevel="2" thickBot="1" x14ac:dyDescent="0.3">
      <c r="A500" s="62" t="s">
        <v>974</v>
      </c>
      <c r="B500" s="63" t="s">
        <v>1688</v>
      </c>
      <c r="C500" s="63" t="s">
        <v>1689</v>
      </c>
      <c r="D500" s="64" t="s">
        <v>1694</v>
      </c>
      <c r="E500" s="64" t="s">
        <v>1691</v>
      </c>
      <c r="F500" s="212">
        <v>2.3E-2</v>
      </c>
      <c r="G500" s="212">
        <v>1.55E-2</v>
      </c>
      <c r="H500" s="212">
        <v>1.5E-3</v>
      </c>
    </row>
    <row r="501" spans="1:8" ht="15.75" outlineLevel="2" thickBot="1" x14ac:dyDescent="0.3">
      <c r="A501" s="62" t="s">
        <v>974</v>
      </c>
      <c r="B501" s="63" t="s">
        <v>1688</v>
      </c>
      <c r="C501" s="63" t="s">
        <v>1689</v>
      </c>
      <c r="D501" s="64" t="s">
        <v>1695</v>
      </c>
      <c r="E501" s="64" t="s">
        <v>374</v>
      </c>
      <c r="F501" s="212">
        <v>2.0500000000000001E-2</v>
      </c>
      <c r="G501" s="212">
        <v>2.1999999999999999E-2</v>
      </c>
      <c r="H501" s="212">
        <v>1.5E-3</v>
      </c>
    </row>
    <row r="502" spans="1:8" ht="15.75" outlineLevel="2" thickBot="1" x14ac:dyDescent="0.3">
      <c r="A502" s="62" t="s">
        <v>974</v>
      </c>
      <c r="B502" s="63" t="s">
        <v>1688</v>
      </c>
      <c r="C502" s="63" t="s">
        <v>1689</v>
      </c>
      <c r="D502" s="64" t="s">
        <v>1696</v>
      </c>
      <c r="E502" s="64" t="s">
        <v>376</v>
      </c>
      <c r="F502" s="213"/>
      <c r="G502" s="212">
        <v>5.0000000000000001E-4</v>
      </c>
      <c r="H502" s="213"/>
    </row>
    <row r="503" spans="1:8" ht="15.75" outlineLevel="2" thickBot="1" x14ac:dyDescent="0.3">
      <c r="A503" s="62" t="s">
        <v>974</v>
      </c>
      <c r="B503" s="63" t="s">
        <v>1688</v>
      </c>
      <c r="C503" s="63" t="s">
        <v>1689</v>
      </c>
      <c r="D503" s="64" t="s">
        <v>1697</v>
      </c>
      <c r="E503" s="64" t="s">
        <v>376</v>
      </c>
      <c r="F503" s="213"/>
      <c r="G503" s="212">
        <v>5.0000000000000001E-4</v>
      </c>
      <c r="H503" s="213"/>
    </row>
    <row r="504" spans="1:8" ht="15.75" outlineLevel="2" thickBot="1" x14ac:dyDescent="0.3">
      <c r="A504" s="62" t="s">
        <v>974</v>
      </c>
      <c r="B504" s="63" t="s">
        <v>1688</v>
      </c>
      <c r="C504" s="63" t="s">
        <v>1689</v>
      </c>
      <c r="D504" s="64" t="s">
        <v>1698</v>
      </c>
      <c r="E504" s="64" t="s">
        <v>385</v>
      </c>
      <c r="F504" s="212">
        <v>0.08</v>
      </c>
      <c r="G504" s="212">
        <v>0.35</v>
      </c>
      <c r="H504" s="212">
        <v>9.4999999999999998E-3</v>
      </c>
    </row>
    <row r="505" spans="1:8" ht="15.75" outlineLevel="2" thickBot="1" x14ac:dyDescent="0.3">
      <c r="A505" s="62" t="s">
        <v>974</v>
      </c>
      <c r="B505" s="63" t="s">
        <v>1688</v>
      </c>
      <c r="C505" s="63" t="s">
        <v>1689</v>
      </c>
      <c r="D505" s="64" t="s">
        <v>1699</v>
      </c>
      <c r="E505" s="64" t="s">
        <v>385</v>
      </c>
      <c r="F505" s="212">
        <v>0.08</v>
      </c>
      <c r="G505" s="212">
        <v>0.35</v>
      </c>
      <c r="H505" s="212">
        <v>9.4999999999999998E-3</v>
      </c>
    </row>
    <row r="506" spans="1:8" ht="15.75" outlineLevel="2" thickBot="1" x14ac:dyDescent="0.3">
      <c r="A506" s="62" t="s">
        <v>974</v>
      </c>
      <c r="B506" s="63" t="s">
        <v>1688</v>
      </c>
      <c r="C506" s="63" t="s">
        <v>1689</v>
      </c>
      <c r="D506" s="64" t="s">
        <v>1700</v>
      </c>
      <c r="E506" s="64" t="s">
        <v>385</v>
      </c>
      <c r="F506" s="212">
        <v>0.08</v>
      </c>
      <c r="G506" s="212">
        <v>0.35</v>
      </c>
      <c r="H506" s="212">
        <v>9.4999999999999998E-3</v>
      </c>
    </row>
    <row r="507" spans="1:8" ht="15.75" outlineLevel="2" thickBot="1" x14ac:dyDescent="0.3">
      <c r="A507" s="62" t="s">
        <v>974</v>
      </c>
      <c r="B507" s="63" t="s">
        <v>1688</v>
      </c>
      <c r="C507" s="63" t="s">
        <v>1689</v>
      </c>
      <c r="D507" s="64" t="s">
        <v>1701</v>
      </c>
      <c r="E507" s="64" t="s">
        <v>385</v>
      </c>
      <c r="F507" s="212">
        <v>8.5500000000000007E-2</v>
      </c>
      <c r="G507" s="212">
        <v>0.3735</v>
      </c>
      <c r="H507" s="212">
        <v>0.01</v>
      </c>
    </row>
    <row r="508" spans="1:8" ht="15.75" outlineLevel="2" thickBot="1" x14ac:dyDescent="0.3">
      <c r="A508" s="62" t="s">
        <v>974</v>
      </c>
      <c r="B508" s="63" t="s">
        <v>1688</v>
      </c>
      <c r="C508" s="63" t="s">
        <v>1689</v>
      </c>
      <c r="D508" s="64" t="s">
        <v>1702</v>
      </c>
      <c r="E508" s="64" t="s">
        <v>405</v>
      </c>
      <c r="F508" s="213"/>
      <c r="G508" s="213"/>
      <c r="H508" s="212">
        <v>5.0000000000000001E-4</v>
      </c>
    </row>
    <row r="509" spans="1:8" ht="15.75" outlineLevel="2" thickBot="1" x14ac:dyDescent="0.3">
      <c r="A509" s="62" t="s">
        <v>974</v>
      </c>
      <c r="B509" s="63" t="s">
        <v>1688</v>
      </c>
      <c r="C509" s="63" t="s">
        <v>1689</v>
      </c>
      <c r="D509" s="64" t="s">
        <v>1703</v>
      </c>
      <c r="E509" s="64" t="s">
        <v>405</v>
      </c>
      <c r="F509" s="213"/>
      <c r="G509" s="213"/>
      <c r="H509" s="212">
        <v>1.5E-3</v>
      </c>
    </row>
    <row r="510" spans="1:8" ht="15.75" outlineLevel="2" thickBot="1" x14ac:dyDescent="0.3">
      <c r="A510" s="62" t="s">
        <v>974</v>
      </c>
      <c r="B510" s="63" t="s">
        <v>1688</v>
      </c>
      <c r="C510" s="63" t="s">
        <v>1689</v>
      </c>
      <c r="D510" s="64" t="s">
        <v>1704</v>
      </c>
      <c r="E510" s="64" t="s">
        <v>13</v>
      </c>
      <c r="F510" s="212">
        <v>1.8445625000000001E-3</v>
      </c>
      <c r="G510" s="212">
        <v>8.0489999999999989E-3</v>
      </c>
      <c r="H510" s="212">
        <v>5.0000000000000001E-3</v>
      </c>
    </row>
    <row r="511" spans="1:8" ht="15.75" outlineLevel="2" thickBot="1" x14ac:dyDescent="0.3">
      <c r="A511" s="62" t="s">
        <v>974</v>
      </c>
      <c r="B511" s="63" t="s">
        <v>1705</v>
      </c>
      <c r="C511" s="63" t="s">
        <v>1706</v>
      </c>
      <c r="D511" s="64" t="s">
        <v>1707</v>
      </c>
      <c r="E511" s="64" t="s">
        <v>1708</v>
      </c>
      <c r="F511" s="213"/>
      <c r="G511" s="213"/>
      <c r="H511" s="212">
        <v>1.5499999999999999E-3</v>
      </c>
    </row>
    <row r="512" spans="1:8" ht="15.75" outlineLevel="2" thickBot="1" x14ac:dyDescent="0.3">
      <c r="A512" s="62" t="s">
        <v>974</v>
      </c>
      <c r="B512" s="63" t="s">
        <v>1705</v>
      </c>
      <c r="C512" s="63" t="s">
        <v>1706</v>
      </c>
      <c r="D512" s="64" t="s">
        <v>1709</v>
      </c>
      <c r="E512" s="64" t="s">
        <v>1710</v>
      </c>
      <c r="F512" s="213"/>
      <c r="G512" s="213"/>
      <c r="H512" s="212">
        <v>8.0000000000000004E-4</v>
      </c>
    </row>
    <row r="513" spans="1:8" ht="15.75" outlineLevel="2" thickBot="1" x14ac:dyDescent="0.3">
      <c r="A513" s="62" t="s">
        <v>974</v>
      </c>
      <c r="B513" s="63" t="s">
        <v>1705</v>
      </c>
      <c r="C513" s="63" t="s">
        <v>1706</v>
      </c>
      <c r="D513" s="64" t="s">
        <v>1711</v>
      </c>
      <c r="E513" s="64" t="s">
        <v>384</v>
      </c>
      <c r="F513" s="213"/>
      <c r="G513" s="213"/>
      <c r="H513" s="212">
        <v>5.0000000000000002E-5</v>
      </c>
    </row>
    <row r="514" spans="1:8" ht="15.75" outlineLevel="2" thickBot="1" x14ac:dyDescent="0.3">
      <c r="A514" s="62" t="s">
        <v>974</v>
      </c>
      <c r="B514" s="63" t="s">
        <v>1705</v>
      </c>
      <c r="C514" s="63" t="s">
        <v>1706</v>
      </c>
      <c r="D514" s="64" t="s">
        <v>1712</v>
      </c>
      <c r="E514" s="64" t="s">
        <v>402</v>
      </c>
      <c r="F514" s="212">
        <v>1.3500000000000001E-3</v>
      </c>
      <c r="G514" s="212">
        <v>9.1000000000000004E-3</v>
      </c>
      <c r="H514" s="212">
        <v>2.9999999999999997E-4</v>
      </c>
    </row>
    <row r="515" spans="1:8" ht="15.75" outlineLevel="2" thickBot="1" x14ac:dyDescent="0.3">
      <c r="A515" s="62" t="s">
        <v>974</v>
      </c>
      <c r="B515" s="63" t="s">
        <v>1705</v>
      </c>
      <c r="C515" s="63" t="s">
        <v>1706</v>
      </c>
      <c r="D515" s="64" t="s">
        <v>1713</v>
      </c>
      <c r="E515" s="64" t="s">
        <v>389</v>
      </c>
      <c r="F515" s="212">
        <v>1.6999999999999999E-3</v>
      </c>
      <c r="G515" s="212">
        <v>3.15E-3</v>
      </c>
      <c r="H515" s="212">
        <v>3.15E-3</v>
      </c>
    </row>
    <row r="516" spans="1:8" ht="15.75" outlineLevel="2" thickBot="1" x14ac:dyDescent="0.3">
      <c r="A516" s="62" t="s">
        <v>974</v>
      </c>
      <c r="B516" s="63" t="s">
        <v>1714</v>
      </c>
      <c r="C516" s="63" t="s">
        <v>1715</v>
      </c>
      <c r="D516" s="64" t="s">
        <v>1716</v>
      </c>
      <c r="E516" s="64" t="s">
        <v>390</v>
      </c>
      <c r="F516" s="212">
        <v>6.5000000000000008E-5</v>
      </c>
      <c r="G516" s="212">
        <v>2.6000000000000003E-4</v>
      </c>
      <c r="H516" s="212">
        <v>5.0000000000000004E-6</v>
      </c>
    </row>
    <row r="517" spans="1:8" ht="15.75" outlineLevel="2" thickBot="1" x14ac:dyDescent="0.3">
      <c r="A517" s="62" t="s">
        <v>974</v>
      </c>
      <c r="B517" s="63" t="s">
        <v>1714</v>
      </c>
      <c r="C517" s="63" t="s">
        <v>1715</v>
      </c>
      <c r="D517" s="64" t="s">
        <v>1716</v>
      </c>
      <c r="E517" s="64" t="s">
        <v>376</v>
      </c>
      <c r="F517" s="212">
        <v>3.565E-3</v>
      </c>
      <c r="G517" s="212">
        <v>4.2450000000000005E-3</v>
      </c>
      <c r="H517" s="212">
        <v>2.3499999999999999E-4</v>
      </c>
    </row>
    <row r="518" spans="1:8" ht="15.75" outlineLevel="2" thickBot="1" x14ac:dyDescent="0.3">
      <c r="A518" s="62" t="s">
        <v>974</v>
      </c>
      <c r="B518" s="63" t="s">
        <v>1714</v>
      </c>
      <c r="C518" s="63" t="s">
        <v>1715</v>
      </c>
      <c r="D518" s="64" t="s">
        <v>1717</v>
      </c>
      <c r="E518" s="64" t="s">
        <v>377</v>
      </c>
      <c r="F518" s="212">
        <v>1.65E-4</v>
      </c>
      <c r="G518" s="212">
        <v>6.4999999999999997E-4</v>
      </c>
      <c r="H518" s="212">
        <v>1.0000000000000001E-5</v>
      </c>
    </row>
    <row r="519" spans="1:8" ht="15.75" outlineLevel="2" thickBot="1" x14ac:dyDescent="0.3">
      <c r="A519" s="62" t="s">
        <v>974</v>
      </c>
      <c r="B519" s="63" t="s">
        <v>1714</v>
      </c>
      <c r="C519" s="63" t="s">
        <v>1715</v>
      </c>
      <c r="D519" s="64" t="s">
        <v>1717</v>
      </c>
      <c r="E519" s="64" t="s">
        <v>375</v>
      </c>
      <c r="F519" s="212">
        <v>7.1449999999999994E-3</v>
      </c>
      <c r="G519" s="212">
        <v>8.5100000000000002E-3</v>
      </c>
      <c r="H519" s="212">
        <v>4.6999999999999999E-4</v>
      </c>
    </row>
    <row r="520" spans="1:8" ht="15.75" outlineLevel="2" thickBot="1" x14ac:dyDescent="0.3">
      <c r="A520" s="62" t="s">
        <v>974</v>
      </c>
      <c r="B520" s="63" t="s">
        <v>1714</v>
      </c>
      <c r="C520" s="63" t="s">
        <v>1715</v>
      </c>
      <c r="D520" s="64" t="s">
        <v>1718</v>
      </c>
      <c r="E520" s="64" t="s">
        <v>390</v>
      </c>
      <c r="F520" s="212">
        <v>2.5000000000000001E-5</v>
      </c>
      <c r="G520" s="212">
        <v>1E-4</v>
      </c>
      <c r="H520" s="213"/>
    </row>
    <row r="521" spans="1:8" ht="15.75" outlineLevel="2" thickBot="1" x14ac:dyDescent="0.3">
      <c r="A521" s="62" t="s">
        <v>974</v>
      </c>
      <c r="B521" s="63" t="s">
        <v>1714</v>
      </c>
      <c r="C521" s="63" t="s">
        <v>1715</v>
      </c>
      <c r="D521" s="64" t="s">
        <v>1719</v>
      </c>
      <c r="E521" s="64" t="s">
        <v>377</v>
      </c>
      <c r="F521" s="212">
        <v>3.6649999999999999E-3</v>
      </c>
      <c r="G521" s="212">
        <v>2.8700000000000002E-3</v>
      </c>
      <c r="H521" s="212">
        <v>1.75E-4</v>
      </c>
    </row>
    <row r="522" spans="1:8" ht="15.75" outlineLevel="2" thickBot="1" x14ac:dyDescent="0.3">
      <c r="A522" s="62" t="s">
        <v>974</v>
      </c>
      <c r="B522" s="63" t="s">
        <v>1714</v>
      </c>
      <c r="C522" s="63" t="s">
        <v>1715</v>
      </c>
      <c r="D522" s="64" t="s">
        <v>1719</v>
      </c>
      <c r="E522" s="64" t="s">
        <v>375</v>
      </c>
      <c r="F522" s="212">
        <v>1.7000000000000001E-4</v>
      </c>
      <c r="G522" s="212">
        <v>5.7499999999999999E-4</v>
      </c>
      <c r="H522" s="212">
        <v>2.4750000000000002E-3</v>
      </c>
    </row>
    <row r="523" spans="1:8" ht="15.75" outlineLevel="2" thickBot="1" x14ac:dyDescent="0.3">
      <c r="A523" s="62" t="s">
        <v>974</v>
      </c>
      <c r="B523" s="63" t="s">
        <v>1714</v>
      </c>
      <c r="C523" s="63" t="s">
        <v>1715</v>
      </c>
      <c r="D523" s="64" t="s">
        <v>1720</v>
      </c>
      <c r="E523" s="64" t="s">
        <v>377</v>
      </c>
      <c r="F523" s="212">
        <v>1.7000000000000001E-4</v>
      </c>
      <c r="G523" s="212">
        <v>6.6500000000000001E-4</v>
      </c>
      <c r="H523" s="212">
        <v>1.75E-4</v>
      </c>
    </row>
    <row r="524" spans="1:8" ht="15.75" outlineLevel="2" thickBot="1" x14ac:dyDescent="0.3">
      <c r="A524" s="62" t="s">
        <v>974</v>
      </c>
      <c r="B524" s="63" t="s">
        <v>1714</v>
      </c>
      <c r="C524" s="63" t="s">
        <v>1715</v>
      </c>
      <c r="D524" s="64" t="s">
        <v>1720</v>
      </c>
      <c r="E524" s="64" t="s">
        <v>375</v>
      </c>
      <c r="F524" s="212">
        <v>4.1150000000000006E-3</v>
      </c>
      <c r="G524" s="212">
        <v>7.7850000000000003E-3</v>
      </c>
      <c r="H524" s="212">
        <v>2.7799999999999999E-3</v>
      </c>
    </row>
    <row r="525" spans="1:8" ht="15.75" outlineLevel="2" thickBot="1" x14ac:dyDescent="0.3">
      <c r="A525" s="62" t="s">
        <v>974</v>
      </c>
      <c r="B525" s="63" t="s">
        <v>1714</v>
      </c>
      <c r="C525" s="63" t="s">
        <v>1715</v>
      </c>
      <c r="D525" s="64" t="s">
        <v>1721</v>
      </c>
      <c r="E525" s="64" t="s">
        <v>376</v>
      </c>
      <c r="F525" s="212">
        <v>8.9999999999999992E-5</v>
      </c>
      <c r="G525" s="212">
        <v>1.0499999999999999E-4</v>
      </c>
      <c r="H525" s="212">
        <v>5.0000000000000004E-6</v>
      </c>
    </row>
    <row r="526" spans="1:8" ht="15.75" outlineLevel="2" thickBot="1" x14ac:dyDescent="0.3">
      <c r="A526" s="62" t="s">
        <v>974</v>
      </c>
      <c r="B526" s="63" t="s">
        <v>1714</v>
      </c>
      <c r="C526" s="63" t="s">
        <v>1715</v>
      </c>
      <c r="D526" s="64" t="s">
        <v>1722</v>
      </c>
      <c r="E526" s="64" t="s">
        <v>376</v>
      </c>
      <c r="F526" s="212">
        <v>8.9999999999999992E-5</v>
      </c>
      <c r="G526" s="212">
        <v>1.0499999999999999E-4</v>
      </c>
      <c r="H526" s="212">
        <v>5.0000000000000004E-6</v>
      </c>
    </row>
    <row r="527" spans="1:8" ht="15.75" outlineLevel="2" thickBot="1" x14ac:dyDescent="0.3">
      <c r="A527" s="62" t="s">
        <v>974</v>
      </c>
      <c r="B527" s="63" t="s">
        <v>1714</v>
      </c>
      <c r="C527" s="63" t="s">
        <v>1715</v>
      </c>
      <c r="D527" s="64" t="s">
        <v>1723</v>
      </c>
      <c r="E527" s="64" t="s">
        <v>376</v>
      </c>
      <c r="F527" s="212">
        <v>1.9000000000000001E-4</v>
      </c>
      <c r="G527" s="212">
        <v>2.2499999999999999E-4</v>
      </c>
      <c r="H527" s="212">
        <v>1.0000000000000001E-5</v>
      </c>
    </row>
    <row r="528" spans="1:8" ht="15.75" outlineLevel="2" thickBot="1" x14ac:dyDescent="0.3">
      <c r="A528" s="62" t="s">
        <v>974</v>
      </c>
      <c r="B528" s="63" t="s">
        <v>1714</v>
      </c>
      <c r="C528" s="63" t="s">
        <v>1715</v>
      </c>
      <c r="D528" s="64" t="s">
        <v>1724</v>
      </c>
      <c r="E528" s="64" t="s">
        <v>376</v>
      </c>
      <c r="F528" s="212">
        <v>1.9000000000000001E-4</v>
      </c>
      <c r="G528" s="212">
        <v>2.3000000000000001E-4</v>
      </c>
      <c r="H528" s="212">
        <v>1.0000000000000001E-5</v>
      </c>
    </row>
    <row r="529" spans="1:8" ht="15.75" outlineLevel="2" thickBot="1" x14ac:dyDescent="0.3">
      <c r="A529" s="62" t="s">
        <v>974</v>
      </c>
      <c r="B529" s="63" t="s">
        <v>1714</v>
      </c>
      <c r="C529" s="63" t="s">
        <v>1715</v>
      </c>
      <c r="D529" s="64" t="s">
        <v>1725</v>
      </c>
      <c r="E529" s="64" t="s">
        <v>375</v>
      </c>
      <c r="F529" s="212">
        <v>5.0000000000000002E-5</v>
      </c>
      <c r="G529" s="212">
        <v>7.0000000000000001E-3</v>
      </c>
      <c r="H529" s="212">
        <v>2.0000000000000001E-4</v>
      </c>
    </row>
    <row r="530" spans="1:8" ht="15.75" outlineLevel="2" thickBot="1" x14ac:dyDescent="0.3">
      <c r="A530" s="62" t="s">
        <v>974</v>
      </c>
      <c r="B530" s="63" t="s">
        <v>1714</v>
      </c>
      <c r="C530" s="63" t="s">
        <v>1715</v>
      </c>
      <c r="D530" s="64" t="s">
        <v>1726</v>
      </c>
      <c r="E530" s="64" t="s">
        <v>375</v>
      </c>
      <c r="F530" s="212">
        <v>5.0000000000000002E-5</v>
      </c>
      <c r="G530" s="212">
        <v>6.9999999999999999E-4</v>
      </c>
      <c r="H530" s="212">
        <v>2.0000000000000001E-4</v>
      </c>
    </row>
    <row r="531" spans="1:8" ht="15.75" outlineLevel="2" thickBot="1" x14ac:dyDescent="0.3">
      <c r="A531" s="62" t="s">
        <v>974</v>
      </c>
      <c r="B531" s="63" t="s">
        <v>1714</v>
      </c>
      <c r="C531" s="63" t="s">
        <v>1715</v>
      </c>
      <c r="D531" s="64" t="s">
        <v>1727</v>
      </c>
      <c r="E531" s="64" t="s">
        <v>385</v>
      </c>
      <c r="F531" s="212">
        <v>5.1150000000000006E-3</v>
      </c>
      <c r="G531" s="212">
        <v>4.9000000000000007E-3</v>
      </c>
      <c r="H531" s="212">
        <v>5.215E-3</v>
      </c>
    </row>
    <row r="532" spans="1:8" ht="15.75" outlineLevel="2" thickBot="1" x14ac:dyDescent="0.3">
      <c r="A532" s="62" t="s">
        <v>974</v>
      </c>
      <c r="B532" s="63" t="s">
        <v>1714</v>
      </c>
      <c r="C532" s="63" t="s">
        <v>1715</v>
      </c>
      <c r="D532" s="64" t="s">
        <v>1728</v>
      </c>
      <c r="E532" s="64" t="s">
        <v>385</v>
      </c>
      <c r="F532" s="212">
        <v>3.8399999999999997E-3</v>
      </c>
      <c r="G532" s="212">
        <v>3.6749999999999999E-3</v>
      </c>
      <c r="H532" s="212">
        <v>3.9100000000000003E-3</v>
      </c>
    </row>
    <row r="533" spans="1:8" ht="15.75" outlineLevel="2" thickBot="1" x14ac:dyDescent="0.3">
      <c r="A533" s="62" t="s">
        <v>974</v>
      </c>
      <c r="B533" s="63" t="s">
        <v>1714</v>
      </c>
      <c r="C533" s="63" t="s">
        <v>1715</v>
      </c>
      <c r="D533" s="64" t="s">
        <v>1729</v>
      </c>
      <c r="E533" s="64" t="s">
        <v>402</v>
      </c>
      <c r="F533" s="212">
        <v>7.5500000000000003E-4</v>
      </c>
      <c r="G533" s="212">
        <v>3.31E-3</v>
      </c>
      <c r="H533" s="212">
        <v>8.9999999999999992E-5</v>
      </c>
    </row>
    <row r="534" spans="1:8" ht="15.75" outlineLevel="2" thickBot="1" x14ac:dyDescent="0.3">
      <c r="A534" s="62" t="s">
        <v>974</v>
      </c>
      <c r="B534" s="63" t="s">
        <v>1714</v>
      </c>
      <c r="C534" s="63" t="s">
        <v>1715</v>
      </c>
      <c r="D534" s="64" t="s">
        <v>1730</v>
      </c>
      <c r="E534" s="64" t="s">
        <v>1731</v>
      </c>
      <c r="F534" s="212">
        <v>5.2264999999999999E-2</v>
      </c>
      <c r="G534" s="212">
        <v>1.3859999999999999E-2</v>
      </c>
      <c r="H534" s="212">
        <v>1.617E-2</v>
      </c>
    </row>
    <row r="535" spans="1:8" ht="15.75" outlineLevel="2" thickBot="1" x14ac:dyDescent="0.3">
      <c r="A535" s="62" t="s">
        <v>974</v>
      </c>
      <c r="B535" s="63" t="s">
        <v>1714</v>
      </c>
      <c r="C535" s="63" t="s">
        <v>1715</v>
      </c>
      <c r="D535" s="64" t="s">
        <v>1732</v>
      </c>
      <c r="E535" s="64" t="s">
        <v>1731</v>
      </c>
      <c r="F535" s="212">
        <v>3.4799999999999998E-2</v>
      </c>
      <c r="G535" s="212">
        <v>1.4039999999999999E-2</v>
      </c>
      <c r="H535" s="212">
        <v>7.3200000000000001E-3</v>
      </c>
    </row>
    <row r="536" spans="1:8" ht="15.75" outlineLevel="2" thickBot="1" x14ac:dyDescent="0.3">
      <c r="A536" s="62" t="s">
        <v>974</v>
      </c>
      <c r="B536" s="63" t="s">
        <v>1733</v>
      </c>
      <c r="C536" s="63" t="s">
        <v>1734</v>
      </c>
      <c r="D536" s="64" t="s">
        <v>1735</v>
      </c>
      <c r="E536" s="64" t="s">
        <v>374</v>
      </c>
      <c r="F536" s="212">
        <v>8.5000000000000006E-3</v>
      </c>
      <c r="G536" s="212">
        <v>8.8999999999999999E-3</v>
      </c>
      <c r="H536" s="212">
        <v>5.6000000000000006E-4</v>
      </c>
    </row>
    <row r="537" spans="1:8" ht="15.75" outlineLevel="2" thickBot="1" x14ac:dyDescent="0.3">
      <c r="A537" s="62" t="s">
        <v>974</v>
      </c>
      <c r="B537" s="63" t="s">
        <v>1733</v>
      </c>
      <c r="C537" s="63" t="s">
        <v>1734</v>
      </c>
      <c r="D537" s="64" t="s">
        <v>1736</v>
      </c>
      <c r="E537" s="64" t="s">
        <v>414</v>
      </c>
      <c r="F537" s="213"/>
      <c r="G537" s="213"/>
      <c r="H537" s="212">
        <v>9.9500000000000001E-4</v>
      </c>
    </row>
    <row r="538" spans="1:8" ht="15.75" outlineLevel="2" thickBot="1" x14ac:dyDescent="0.3">
      <c r="A538" s="62" t="s">
        <v>974</v>
      </c>
      <c r="B538" s="63" t="s">
        <v>1737</v>
      </c>
      <c r="C538" s="63" t="s">
        <v>1738</v>
      </c>
      <c r="D538" s="64" t="s">
        <v>1739</v>
      </c>
      <c r="E538" s="64" t="s">
        <v>377</v>
      </c>
      <c r="F538" s="212">
        <v>7.4999999999999993E-6</v>
      </c>
      <c r="G538" s="212">
        <v>2.9999999999999997E-5</v>
      </c>
      <c r="H538" s="212">
        <v>3.8000000000000001E-7</v>
      </c>
    </row>
    <row r="539" spans="1:8" ht="15.75" outlineLevel="2" thickBot="1" x14ac:dyDescent="0.3">
      <c r="A539" s="62" t="s">
        <v>974</v>
      </c>
      <c r="B539" s="63" t="s">
        <v>1737</v>
      </c>
      <c r="C539" s="63" t="s">
        <v>1738</v>
      </c>
      <c r="D539" s="64" t="s">
        <v>1739</v>
      </c>
      <c r="E539" s="64" t="s">
        <v>375</v>
      </c>
      <c r="F539" s="212">
        <v>1.6595E-4</v>
      </c>
      <c r="G539" s="212">
        <v>1.9756000000000003E-4</v>
      </c>
      <c r="H539" s="212">
        <v>1.0865E-5</v>
      </c>
    </row>
    <row r="540" spans="1:8" ht="15.75" outlineLevel="2" thickBot="1" x14ac:dyDescent="0.3">
      <c r="A540" s="62" t="s">
        <v>974</v>
      </c>
      <c r="B540" s="63" t="s">
        <v>1737</v>
      </c>
      <c r="C540" s="63" t="s">
        <v>1738</v>
      </c>
      <c r="D540" s="64" t="s">
        <v>1740</v>
      </c>
      <c r="E540" s="64" t="s">
        <v>377</v>
      </c>
      <c r="F540" s="212">
        <v>7.4999999999999993E-6</v>
      </c>
      <c r="G540" s="212">
        <v>2.9999999999999997E-5</v>
      </c>
      <c r="H540" s="212">
        <v>3.8000000000000001E-7</v>
      </c>
    </row>
    <row r="541" spans="1:8" ht="15.75" outlineLevel="2" thickBot="1" x14ac:dyDescent="0.3">
      <c r="A541" s="62" t="s">
        <v>974</v>
      </c>
      <c r="B541" s="63" t="s">
        <v>1737</v>
      </c>
      <c r="C541" s="63" t="s">
        <v>1738</v>
      </c>
      <c r="D541" s="64" t="s">
        <v>1740</v>
      </c>
      <c r="E541" s="64" t="s">
        <v>375</v>
      </c>
      <c r="F541" s="212">
        <v>1.6595E-4</v>
      </c>
      <c r="G541" s="212">
        <v>1.9756000000000003E-4</v>
      </c>
      <c r="H541" s="212">
        <v>1.0865E-5</v>
      </c>
    </row>
    <row r="542" spans="1:8" ht="15.75" outlineLevel="2" thickBot="1" x14ac:dyDescent="0.3">
      <c r="A542" s="62" t="s">
        <v>974</v>
      </c>
      <c r="B542" s="63" t="s">
        <v>1737</v>
      </c>
      <c r="C542" s="63" t="s">
        <v>1738</v>
      </c>
      <c r="D542" s="64" t="s">
        <v>1741</v>
      </c>
      <c r="E542" s="64" t="s">
        <v>377</v>
      </c>
      <c r="F542" s="212">
        <v>7.4999999999999993E-6</v>
      </c>
      <c r="G542" s="212">
        <v>2.9999999999999997E-5</v>
      </c>
      <c r="H542" s="212">
        <v>3.8000000000000001E-7</v>
      </c>
    </row>
    <row r="543" spans="1:8" ht="15.75" outlineLevel="2" thickBot="1" x14ac:dyDescent="0.3">
      <c r="A543" s="62" t="s">
        <v>974</v>
      </c>
      <c r="B543" s="63" t="s">
        <v>1737</v>
      </c>
      <c r="C543" s="63" t="s">
        <v>1738</v>
      </c>
      <c r="D543" s="64" t="s">
        <v>1741</v>
      </c>
      <c r="E543" s="64" t="s">
        <v>375</v>
      </c>
      <c r="F543" s="212">
        <v>1.6595E-4</v>
      </c>
      <c r="G543" s="212">
        <v>1.9756000000000003E-4</v>
      </c>
      <c r="H543" s="212">
        <v>1.0865E-5</v>
      </c>
    </row>
    <row r="544" spans="1:8" ht="15.75" outlineLevel="2" thickBot="1" x14ac:dyDescent="0.3">
      <c r="A544" s="62" t="s">
        <v>974</v>
      </c>
      <c r="B544" s="63" t="s">
        <v>1737</v>
      </c>
      <c r="C544" s="63" t="s">
        <v>1738</v>
      </c>
      <c r="D544" s="64" t="s">
        <v>1742</v>
      </c>
      <c r="E544" s="64" t="s">
        <v>381</v>
      </c>
      <c r="F544" s="213"/>
      <c r="G544" s="213"/>
      <c r="H544" s="212">
        <v>5.5000000000000002E-5</v>
      </c>
    </row>
    <row r="545" spans="1:8" ht="15.75" outlineLevel="2" thickBot="1" x14ac:dyDescent="0.3">
      <c r="A545" s="62" t="s">
        <v>974</v>
      </c>
      <c r="B545" s="63" t="s">
        <v>1737</v>
      </c>
      <c r="C545" s="63" t="s">
        <v>1738</v>
      </c>
      <c r="D545" s="64" t="s">
        <v>1743</v>
      </c>
      <c r="E545" s="64" t="s">
        <v>389</v>
      </c>
      <c r="F545" s="212">
        <v>1.0422724999999999E-3</v>
      </c>
      <c r="G545" s="212">
        <v>3.9238499999999996E-3</v>
      </c>
      <c r="H545" s="212">
        <v>1.00426E-4</v>
      </c>
    </row>
    <row r="546" spans="1:8" ht="15.75" outlineLevel="2" thickBot="1" x14ac:dyDescent="0.3">
      <c r="A546" s="62" t="s">
        <v>974</v>
      </c>
      <c r="B546" s="63" t="s">
        <v>1737</v>
      </c>
      <c r="C546" s="63" t="s">
        <v>1738</v>
      </c>
      <c r="D546" s="64" t="s">
        <v>1744</v>
      </c>
      <c r="E546" s="64" t="s">
        <v>385</v>
      </c>
      <c r="F546" s="212">
        <v>1.6050000000000001E-3</v>
      </c>
      <c r="G546" s="212">
        <v>7.4700000000000001E-3</v>
      </c>
      <c r="H546" s="212">
        <v>5.8500000000000002E-4</v>
      </c>
    </row>
    <row r="547" spans="1:8" ht="15.75" outlineLevel="2" thickBot="1" x14ac:dyDescent="0.3">
      <c r="A547" s="62" t="s">
        <v>974</v>
      </c>
      <c r="B547" s="63" t="s">
        <v>1737</v>
      </c>
      <c r="C547" s="63" t="s">
        <v>1738</v>
      </c>
      <c r="D547" s="64" t="s">
        <v>1745</v>
      </c>
      <c r="E547" s="64" t="s">
        <v>385</v>
      </c>
      <c r="F547" s="212">
        <v>1.2428999999999999E-3</v>
      </c>
      <c r="G547" s="212">
        <v>4.679E-3</v>
      </c>
      <c r="H547" s="212">
        <v>1.1976000000000001E-4</v>
      </c>
    </row>
    <row r="548" spans="1:8" ht="15.75" outlineLevel="2" thickBot="1" x14ac:dyDescent="0.3">
      <c r="A548" s="62" t="s">
        <v>974</v>
      </c>
      <c r="B548" s="63" t="s">
        <v>1737</v>
      </c>
      <c r="C548" s="63" t="s">
        <v>1738</v>
      </c>
      <c r="D548" s="64" t="s">
        <v>1746</v>
      </c>
      <c r="E548" s="64" t="s">
        <v>385</v>
      </c>
      <c r="F548" s="212">
        <v>1.0897425000000001E-3</v>
      </c>
      <c r="G548" s="212">
        <v>4.1025600000000008E-3</v>
      </c>
      <c r="H548" s="212">
        <v>1.049995E-4</v>
      </c>
    </row>
    <row r="549" spans="1:8" ht="15.75" outlineLevel="2" thickBot="1" x14ac:dyDescent="0.3">
      <c r="A549" s="62" t="s">
        <v>974</v>
      </c>
      <c r="B549" s="63" t="s">
        <v>1747</v>
      </c>
      <c r="C549" s="63" t="s">
        <v>1748</v>
      </c>
      <c r="D549" s="64" t="s">
        <v>1749</v>
      </c>
      <c r="E549" s="64" t="s">
        <v>380</v>
      </c>
      <c r="F549" s="212">
        <v>4.5134500000000002E-4</v>
      </c>
      <c r="G549" s="212">
        <v>5.3731500000000001E-4</v>
      </c>
      <c r="H549" s="212">
        <v>2.9850000000000001E-5</v>
      </c>
    </row>
    <row r="550" spans="1:8" ht="15.75" outlineLevel="2" thickBot="1" x14ac:dyDescent="0.3">
      <c r="A550" s="62" t="s">
        <v>974</v>
      </c>
      <c r="B550" s="63" t="s">
        <v>1747</v>
      </c>
      <c r="C550" s="63" t="s">
        <v>1748</v>
      </c>
      <c r="D550" s="64" t="s">
        <v>1750</v>
      </c>
      <c r="E550" s="64" t="s">
        <v>1751</v>
      </c>
      <c r="F550" s="212">
        <v>7.5186499999999989E-2</v>
      </c>
      <c r="G550" s="212">
        <v>1.5037345000000001E-2</v>
      </c>
      <c r="H550" s="212">
        <v>1.8507502500000002E-2</v>
      </c>
    </row>
    <row r="551" spans="1:8" ht="15.75" outlineLevel="2" thickBot="1" x14ac:dyDescent="0.3">
      <c r="A551" s="62" t="s">
        <v>974</v>
      </c>
      <c r="B551" s="63" t="s">
        <v>1747</v>
      </c>
      <c r="C551" s="63" t="s">
        <v>1748</v>
      </c>
      <c r="D551" s="64" t="s">
        <v>1752</v>
      </c>
      <c r="E551" s="64" t="s">
        <v>1753</v>
      </c>
      <c r="F551" s="212">
        <v>3.9770279999999996E-3</v>
      </c>
      <c r="G551" s="212">
        <v>1.8461665499999998E-2</v>
      </c>
      <c r="H551" s="212">
        <v>1.4770030000000002E-3</v>
      </c>
    </row>
    <row r="552" spans="1:8" ht="15.75" outlineLevel="2" thickBot="1" x14ac:dyDescent="0.3">
      <c r="A552" s="62" t="s">
        <v>974</v>
      </c>
      <c r="B552" s="63" t="s">
        <v>1754</v>
      </c>
      <c r="C552" s="63" t="s">
        <v>1755</v>
      </c>
      <c r="D552" s="64" t="s">
        <v>1756</v>
      </c>
      <c r="E552" s="64" t="s">
        <v>382</v>
      </c>
      <c r="F552" s="212">
        <v>1.3849999999999999E-3</v>
      </c>
      <c r="G552" s="212">
        <v>1.65E-3</v>
      </c>
      <c r="H552" s="212">
        <v>8.9999999999999992E-5</v>
      </c>
    </row>
    <row r="553" spans="1:8" ht="15.75" outlineLevel="2" thickBot="1" x14ac:dyDescent="0.3">
      <c r="A553" s="62" t="s">
        <v>974</v>
      </c>
      <c r="B553" s="63" t="s">
        <v>1754</v>
      </c>
      <c r="C553" s="63" t="s">
        <v>1755</v>
      </c>
      <c r="D553" s="64" t="s">
        <v>1757</v>
      </c>
      <c r="E553" s="64" t="s">
        <v>376</v>
      </c>
      <c r="F553" s="212">
        <v>1.335E-3</v>
      </c>
      <c r="G553" s="212">
        <v>1.585E-3</v>
      </c>
      <c r="H553" s="212">
        <v>8.5000000000000006E-5</v>
      </c>
    </row>
    <row r="554" spans="1:8" ht="15.75" outlineLevel="2" thickBot="1" x14ac:dyDescent="0.3">
      <c r="A554" s="62" t="s">
        <v>974</v>
      </c>
      <c r="B554" s="63" t="s">
        <v>1754</v>
      </c>
      <c r="C554" s="63" t="s">
        <v>1755</v>
      </c>
      <c r="D554" s="64" t="s">
        <v>1758</v>
      </c>
      <c r="E554" s="64" t="s">
        <v>837</v>
      </c>
      <c r="F554" s="213"/>
      <c r="G554" s="213"/>
      <c r="H554" s="212">
        <v>7.2150000000000001E-3</v>
      </c>
    </row>
    <row r="555" spans="1:8" ht="15.75" outlineLevel="2" thickBot="1" x14ac:dyDescent="0.3">
      <c r="A555" s="62" t="s">
        <v>974</v>
      </c>
      <c r="B555" s="63" t="s">
        <v>1754</v>
      </c>
      <c r="C555" s="63" t="s">
        <v>1755</v>
      </c>
      <c r="D555" s="64" t="s">
        <v>1759</v>
      </c>
      <c r="E555" s="64" t="s">
        <v>836</v>
      </c>
      <c r="F555" s="212">
        <v>4.4500000000000003E-4</v>
      </c>
      <c r="G555" s="212">
        <v>5.2999999999999998E-4</v>
      </c>
      <c r="H555" s="212">
        <v>2.9999999999999997E-5</v>
      </c>
    </row>
    <row r="556" spans="1:8" ht="15.75" outlineLevel="2" thickBot="1" x14ac:dyDescent="0.3">
      <c r="A556" s="62" t="s">
        <v>974</v>
      </c>
      <c r="B556" s="63" t="s">
        <v>1754</v>
      </c>
      <c r="C556" s="63" t="s">
        <v>1755</v>
      </c>
      <c r="D556" s="64" t="s">
        <v>1760</v>
      </c>
      <c r="E556" s="64" t="s">
        <v>836</v>
      </c>
      <c r="F556" s="212">
        <v>4.4500000000000003E-4</v>
      </c>
      <c r="G556" s="212">
        <v>5.2999999999999998E-4</v>
      </c>
      <c r="H556" s="212">
        <v>1.23E-3</v>
      </c>
    </row>
    <row r="557" spans="1:8" ht="15.75" outlineLevel="2" thickBot="1" x14ac:dyDescent="0.3">
      <c r="A557" s="62" t="s">
        <v>974</v>
      </c>
      <c r="B557" s="63" t="s">
        <v>1754</v>
      </c>
      <c r="C557" s="63" t="s">
        <v>1755</v>
      </c>
      <c r="D557" s="64" t="s">
        <v>1761</v>
      </c>
      <c r="E557" s="64" t="s">
        <v>836</v>
      </c>
      <c r="F557" s="212">
        <v>4.4500000000000003E-4</v>
      </c>
      <c r="G557" s="212">
        <v>5.2999999999999998E-4</v>
      </c>
      <c r="H557" s="212">
        <v>1.23E-3</v>
      </c>
    </row>
    <row r="558" spans="1:8" ht="15.75" outlineLevel="2" thickBot="1" x14ac:dyDescent="0.3">
      <c r="A558" s="62" t="s">
        <v>974</v>
      </c>
      <c r="B558" s="63" t="s">
        <v>1754</v>
      </c>
      <c r="C558" s="63" t="s">
        <v>1755</v>
      </c>
      <c r="D558" s="64" t="s">
        <v>1762</v>
      </c>
      <c r="E558" s="64" t="s">
        <v>836</v>
      </c>
      <c r="F558" s="212">
        <v>5.9999999999999995E-5</v>
      </c>
      <c r="G558" s="212">
        <v>7.4999999999999993E-5</v>
      </c>
      <c r="H558" s="212">
        <v>5.0000000000000004E-6</v>
      </c>
    </row>
    <row r="559" spans="1:8" ht="15.75" outlineLevel="2" thickBot="1" x14ac:dyDescent="0.3">
      <c r="A559" s="62" t="s">
        <v>974</v>
      </c>
      <c r="B559" s="63" t="s">
        <v>1754</v>
      </c>
      <c r="C559" s="63" t="s">
        <v>1755</v>
      </c>
      <c r="D559" s="64" t="s">
        <v>1763</v>
      </c>
      <c r="E559" s="64" t="s">
        <v>836</v>
      </c>
      <c r="F559" s="212">
        <v>4.4500000000000003E-4</v>
      </c>
      <c r="G559" s="212">
        <v>5.2999999999999998E-4</v>
      </c>
      <c r="H559" s="212">
        <v>1.23E-3</v>
      </c>
    </row>
    <row r="560" spans="1:8" ht="15.75" outlineLevel="2" thickBot="1" x14ac:dyDescent="0.3">
      <c r="A560" s="62" t="s">
        <v>974</v>
      </c>
      <c r="B560" s="63" t="s">
        <v>1754</v>
      </c>
      <c r="C560" s="63" t="s">
        <v>1755</v>
      </c>
      <c r="D560" s="64" t="s">
        <v>1764</v>
      </c>
      <c r="E560" s="64" t="s">
        <v>411</v>
      </c>
      <c r="F560" s="213"/>
      <c r="G560" s="213"/>
      <c r="H560" s="212">
        <v>1.1999999999999999E-3</v>
      </c>
    </row>
    <row r="561" spans="1:8" ht="15.75" outlineLevel="2" thickBot="1" x14ac:dyDescent="0.3">
      <c r="A561" s="62" t="s">
        <v>974</v>
      </c>
      <c r="B561" s="63" t="s">
        <v>1765</v>
      </c>
      <c r="C561" s="63" t="s">
        <v>1766</v>
      </c>
      <c r="D561" s="64" t="s">
        <v>1767</v>
      </c>
      <c r="E561" s="64" t="s">
        <v>1691</v>
      </c>
      <c r="F561" s="212">
        <v>6.8379999999999996E-2</v>
      </c>
      <c r="G561" s="212">
        <v>3.6380000000000003E-2</v>
      </c>
      <c r="H561" s="212">
        <v>3.8000000000000002E-4</v>
      </c>
    </row>
    <row r="562" spans="1:8" ht="15.75" outlineLevel="2" thickBot="1" x14ac:dyDescent="0.3">
      <c r="A562" s="62" t="s">
        <v>974</v>
      </c>
      <c r="B562" s="63" t="s">
        <v>1765</v>
      </c>
      <c r="C562" s="63" t="s">
        <v>1766</v>
      </c>
      <c r="D562" s="64" t="s">
        <v>1768</v>
      </c>
      <c r="E562" s="64" t="s">
        <v>1691</v>
      </c>
      <c r="F562" s="212">
        <v>6.8379999999999996E-2</v>
      </c>
      <c r="G562" s="212">
        <v>3.6380000000000003E-2</v>
      </c>
      <c r="H562" s="212">
        <v>3.8000000000000002E-4</v>
      </c>
    </row>
    <row r="563" spans="1:8" ht="15.75" outlineLevel="2" thickBot="1" x14ac:dyDescent="0.3">
      <c r="A563" s="62" t="s">
        <v>974</v>
      </c>
      <c r="B563" s="63" t="s">
        <v>1765</v>
      </c>
      <c r="C563" s="63" t="s">
        <v>1766</v>
      </c>
      <c r="D563" s="64" t="s">
        <v>1769</v>
      </c>
      <c r="E563" s="64" t="s">
        <v>1691</v>
      </c>
      <c r="F563" s="212">
        <v>7.1499999999999992E-4</v>
      </c>
      <c r="G563" s="212">
        <v>2.9049999999999996E-3</v>
      </c>
      <c r="H563" s="213"/>
    </row>
    <row r="564" spans="1:8" ht="15.75" outlineLevel="2" thickBot="1" x14ac:dyDescent="0.3">
      <c r="A564" s="62" t="s">
        <v>974</v>
      </c>
      <c r="B564" s="63" t="s">
        <v>1765</v>
      </c>
      <c r="C564" s="63" t="s">
        <v>1766</v>
      </c>
      <c r="D564" s="64" t="s">
        <v>1770</v>
      </c>
      <c r="E564" s="64" t="s">
        <v>1691</v>
      </c>
      <c r="F564" s="212">
        <v>7.1499999999999992E-4</v>
      </c>
      <c r="G564" s="212">
        <v>2.9049999999999996E-3</v>
      </c>
      <c r="H564" s="213"/>
    </row>
    <row r="565" spans="1:8" ht="15.75" outlineLevel="2" thickBot="1" x14ac:dyDescent="0.3">
      <c r="A565" s="62" t="s">
        <v>974</v>
      </c>
      <c r="B565" s="63" t="s">
        <v>1765</v>
      </c>
      <c r="C565" s="63" t="s">
        <v>1766</v>
      </c>
      <c r="D565" s="64" t="s">
        <v>1771</v>
      </c>
      <c r="E565" s="64" t="s">
        <v>376</v>
      </c>
      <c r="F565" s="212">
        <v>2.9999999999999997E-4</v>
      </c>
      <c r="G565" s="212">
        <v>1.33E-3</v>
      </c>
      <c r="H565" s="212">
        <v>7.4999999999999993E-5</v>
      </c>
    </row>
    <row r="566" spans="1:8" ht="15.75" outlineLevel="2" thickBot="1" x14ac:dyDescent="0.3">
      <c r="A566" s="62" t="s">
        <v>974</v>
      </c>
      <c r="B566" s="63" t="s">
        <v>1765</v>
      </c>
      <c r="C566" s="63" t="s">
        <v>1766</v>
      </c>
      <c r="D566" s="64" t="s">
        <v>1772</v>
      </c>
      <c r="E566" s="64" t="s">
        <v>376</v>
      </c>
      <c r="F566" s="212">
        <v>2.9999999999999997E-4</v>
      </c>
      <c r="G566" s="212">
        <v>1.33E-3</v>
      </c>
      <c r="H566" s="212">
        <v>7.4999999999999993E-5</v>
      </c>
    </row>
    <row r="567" spans="1:8" ht="15.75" outlineLevel="2" thickBot="1" x14ac:dyDescent="0.3">
      <c r="A567" s="62" t="s">
        <v>974</v>
      </c>
      <c r="B567" s="63" t="s">
        <v>1765</v>
      </c>
      <c r="C567" s="63" t="s">
        <v>1766</v>
      </c>
      <c r="D567" s="64" t="s">
        <v>1773</v>
      </c>
      <c r="E567" s="64" t="s">
        <v>376</v>
      </c>
      <c r="F567" s="212">
        <v>1.4999999999999999E-4</v>
      </c>
      <c r="G567" s="212">
        <v>5.8999999999999992E-4</v>
      </c>
      <c r="H567" s="213"/>
    </row>
    <row r="568" spans="1:8" ht="15.75" outlineLevel="2" thickBot="1" x14ac:dyDescent="0.3">
      <c r="A568" s="62" t="s">
        <v>974</v>
      </c>
      <c r="B568" s="63" t="s">
        <v>1765</v>
      </c>
      <c r="C568" s="63" t="s">
        <v>1766</v>
      </c>
      <c r="D568" s="64" t="s">
        <v>1774</v>
      </c>
      <c r="E568" s="64" t="s">
        <v>376</v>
      </c>
      <c r="F568" s="212">
        <v>1.4999999999999999E-4</v>
      </c>
      <c r="G568" s="212">
        <v>5.8999999999999992E-4</v>
      </c>
      <c r="H568" s="213"/>
    </row>
    <row r="569" spans="1:8" ht="15.75" outlineLevel="2" thickBot="1" x14ac:dyDescent="0.3">
      <c r="A569" s="62" t="s">
        <v>974</v>
      </c>
      <c r="B569" s="63" t="s">
        <v>1765</v>
      </c>
      <c r="C569" s="63" t="s">
        <v>1766</v>
      </c>
      <c r="D569" s="64" t="s">
        <v>1775</v>
      </c>
      <c r="E569" s="64" t="s">
        <v>1691</v>
      </c>
      <c r="F569" s="212">
        <v>1.9000000000000001E-4</v>
      </c>
      <c r="G569" s="212">
        <v>9.1500000000000001E-4</v>
      </c>
      <c r="H569" s="213"/>
    </row>
    <row r="570" spans="1:8" ht="15.75" outlineLevel="2" thickBot="1" x14ac:dyDescent="0.3">
      <c r="A570" s="62" t="s">
        <v>974</v>
      </c>
      <c r="B570" s="63" t="s">
        <v>1765</v>
      </c>
      <c r="C570" s="63" t="s">
        <v>1766</v>
      </c>
      <c r="D570" s="64" t="s">
        <v>1776</v>
      </c>
      <c r="E570" s="64" t="s">
        <v>1691</v>
      </c>
      <c r="F570" s="212">
        <v>1.9000000000000001E-4</v>
      </c>
      <c r="G570" s="212">
        <v>9.1500000000000001E-4</v>
      </c>
      <c r="H570" s="212">
        <v>4.0000000000000003E-5</v>
      </c>
    </row>
    <row r="571" spans="1:8" ht="15.75" outlineLevel="2" thickBot="1" x14ac:dyDescent="0.3">
      <c r="A571" s="62" t="s">
        <v>974</v>
      </c>
      <c r="B571" s="63" t="s">
        <v>1765</v>
      </c>
      <c r="C571" s="63" t="s">
        <v>1766</v>
      </c>
      <c r="D571" s="64" t="s">
        <v>1777</v>
      </c>
      <c r="E571" s="64" t="s">
        <v>1691</v>
      </c>
      <c r="F571" s="212">
        <v>1.35E-4</v>
      </c>
      <c r="G571" s="212">
        <v>7.3999999999999999E-4</v>
      </c>
      <c r="H571" s="213"/>
    </row>
    <row r="572" spans="1:8" ht="15.75" outlineLevel="2" thickBot="1" x14ac:dyDescent="0.3">
      <c r="A572" s="62" t="s">
        <v>974</v>
      </c>
      <c r="B572" s="63" t="s">
        <v>1765</v>
      </c>
      <c r="C572" s="63" t="s">
        <v>1766</v>
      </c>
      <c r="D572" s="64" t="s">
        <v>1778</v>
      </c>
      <c r="E572" s="64" t="s">
        <v>385</v>
      </c>
      <c r="F572" s="212">
        <v>5.0000000000000001E-3</v>
      </c>
      <c r="G572" s="212">
        <v>4.1665000000000001E-2</v>
      </c>
      <c r="H572" s="212">
        <v>2.5000000000000001E-3</v>
      </c>
    </row>
    <row r="573" spans="1:8" ht="15.75" outlineLevel="2" thickBot="1" x14ac:dyDescent="0.3">
      <c r="A573" s="62" t="s">
        <v>974</v>
      </c>
      <c r="B573" s="63" t="s">
        <v>1779</v>
      </c>
      <c r="C573" s="63" t="s">
        <v>1780</v>
      </c>
      <c r="D573" s="64" t="s">
        <v>1781</v>
      </c>
      <c r="E573" s="64" t="s">
        <v>382</v>
      </c>
      <c r="F573" s="212">
        <v>6.3E-5</v>
      </c>
      <c r="G573" s="212">
        <v>7.4999999999999993E-5</v>
      </c>
      <c r="H573" s="212">
        <v>4.1250000000000003E-6</v>
      </c>
    </row>
    <row r="574" spans="1:8" ht="15.75" outlineLevel="2" thickBot="1" x14ac:dyDescent="0.3">
      <c r="A574" s="62" t="s">
        <v>974</v>
      </c>
      <c r="B574" s="63" t="s">
        <v>1779</v>
      </c>
      <c r="C574" s="63" t="s">
        <v>1780</v>
      </c>
      <c r="D574" s="64" t="s">
        <v>1782</v>
      </c>
      <c r="E574" s="64" t="s">
        <v>836</v>
      </c>
      <c r="F574" s="212">
        <v>3.5499999999999996E-4</v>
      </c>
      <c r="G574" s="212">
        <v>4.2499999999999998E-4</v>
      </c>
      <c r="H574" s="212">
        <v>2.4649999999999997E-3</v>
      </c>
    </row>
    <row r="575" spans="1:8" ht="15.75" outlineLevel="2" thickBot="1" x14ac:dyDescent="0.3">
      <c r="A575" s="62" t="s">
        <v>974</v>
      </c>
      <c r="B575" s="63" t="s">
        <v>1779</v>
      </c>
      <c r="C575" s="63" t="s">
        <v>1780</v>
      </c>
      <c r="D575" s="64" t="s">
        <v>1783</v>
      </c>
      <c r="E575" s="64" t="s">
        <v>837</v>
      </c>
      <c r="F575" s="213"/>
      <c r="G575" s="213"/>
      <c r="H575" s="212">
        <v>2.2499999999999999E-4</v>
      </c>
    </row>
    <row r="576" spans="1:8" ht="15.75" outlineLevel="2" thickBot="1" x14ac:dyDescent="0.3">
      <c r="A576" s="62" t="s">
        <v>974</v>
      </c>
      <c r="B576" s="63" t="s">
        <v>1779</v>
      </c>
      <c r="C576" s="63" t="s">
        <v>1780</v>
      </c>
      <c r="D576" s="64" t="s">
        <v>1784</v>
      </c>
      <c r="E576" s="64" t="s">
        <v>411</v>
      </c>
      <c r="F576" s="213"/>
      <c r="G576" s="213"/>
      <c r="H576" s="212">
        <v>9.4499999999999998E-4</v>
      </c>
    </row>
    <row r="577" spans="1:8" ht="15.75" outlineLevel="2" thickBot="1" x14ac:dyDescent="0.3">
      <c r="A577" s="62" t="s">
        <v>974</v>
      </c>
      <c r="B577" s="63" t="s">
        <v>1785</v>
      </c>
      <c r="C577" s="63" t="s">
        <v>1786</v>
      </c>
      <c r="D577" s="64" t="s">
        <v>1787</v>
      </c>
      <c r="E577" s="64" t="s">
        <v>412</v>
      </c>
      <c r="F577" s="212">
        <v>5.0000000000000001E-4</v>
      </c>
      <c r="G577" s="212">
        <v>5.9499999999999993E-4</v>
      </c>
      <c r="H577" s="212">
        <v>9.2350000000000002E-3</v>
      </c>
    </row>
    <row r="578" spans="1:8" ht="15.75" outlineLevel="2" thickBot="1" x14ac:dyDescent="0.3">
      <c r="A578" s="62" t="s">
        <v>974</v>
      </c>
      <c r="B578" s="63" t="s">
        <v>1785</v>
      </c>
      <c r="C578" s="63" t="s">
        <v>1786</v>
      </c>
      <c r="D578" s="64" t="s">
        <v>1788</v>
      </c>
      <c r="E578" s="64" t="s">
        <v>412</v>
      </c>
      <c r="F578" s="213"/>
      <c r="G578" s="213"/>
      <c r="H578" s="212">
        <v>9.2350000000000002E-3</v>
      </c>
    </row>
    <row r="579" spans="1:8" ht="15.75" outlineLevel="2" thickBot="1" x14ac:dyDescent="0.3">
      <c r="A579" s="62" t="s">
        <v>974</v>
      </c>
      <c r="B579" s="63" t="s">
        <v>1785</v>
      </c>
      <c r="C579" s="63" t="s">
        <v>1786</v>
      </c>
      <c r="D579" s="64" t="s">
        <v>1789</v>
      </c>
      <c r="E579" s="64" t="s">
        <v>412</v>
      </c>
      <c r="F579" s="213"/>
      <c r="G579" s="213"/>
      <c r="H579" s="212">
        <v>1.6024999999999998E-2</v>
      </c>
    </row>
    <row r="580" spans="1:8" ht="15.75" outlineLevel="2" thickBot="1" x14ac:dyDescent="0.3">
      <c r="A580" s="62" t="s">
        <v>974</v>
      </c>
      <c r="B580" s="63" t="s">
        <v>1785</v>
      </c>
      <c r="C580" s="63" t="s">
        <v>1786</v>
      </c>
      <c r="D580" s="64" t="s">
        <v>1790</v>
      </c>
      <c r="E580" s="64" t="s">
        <v>412</v>
      </c>
      <c r="F580" s="213"/>
      <c r="G580" s="213"/>
      <c r="H580" s="212">
        <v>1.0500000000000002E-3</v>
      </c>
    </row>
    <row r="581" spans="1:8" ht="15.75" outlineLevel="2" thickBot="1" x14ac:dyDescent="0.3">
      <c r="A581" s="62" t="s">
        <v>974</v>
      </c>
      <c r="B581" s="63" t="s">
        <v>1785</v>
      </c>
      <c r="C581" s="63" t="s">
        <v>1786</v>
      </c>
      <c r="D581" s="64" t="s">
        <v>1791</v>
      </c>
      <c r="E581" s="64" t="s">
        <v>412</v>
      </c>
      <c r="F581" s="213"/>
      <c r="G581" s="213"/>
      <c r="H581" s="212">
        <v>3.4100000000000003E-3</v>
      </c>
    </row>
    <row r="582" spans="1:8" ht="15.75" outlineLevel="2" thickBot="1" x14ac:dyDescent="0.3">
      <c r="A582" s="62" t="s">
        <v>974</v>
      </c>
      <c r="B582" s="63" t="s">
        <v>1792</v>
      </c>
      <c r="C582" s="63" t="s">
        <v>1793</v>
      </c>
      <c r="D582" s="64" t="s">
        <v>1794</v>
      </c>
      <c r="E582" s="64" t="s">
        <v>397</v>
      </c>
      <c r="F582" s="212">
        <v>3.4436999999999995E-2</v>
      </c>
      <c r="G582" s="212">
        <v>6.3274999999999998E-3</v>
      </c>
      <c r="H582" s="212">
        <v>2.3009999999999997E-3</v>
      </c>
    </row>
    <row r="583" spans="1:8" ht="15.75" outlineLevel="2" thickBot="1" x14ac:dyDescent="0.3">
      <c r="A583" s="62" t="s">
        <v>974</v>
      </c>
      <c r="B583" s="63" t="s">
        <v>1795</v>
      </c>
      <c r="C583" s="63" t="s">
        <v>1796</v>
      </c>
      <c r="D583" s="64" t="s">
        <v>1797</v>
      </c>
      <c r="E583" s="64" t="s">
        <v>390</v>
      </c>
      <c r="F583" s="212">
        <v>2.8499999999999999E-4</v>
      </c>
      <c r="G583" s="212">
        <v>1.4299999999999998E-3</v>
      </c>
      <c r="H583" s="213"/>
    </row>
    <row r="584" spans="1:8" ht="15.75" outlineLevel="2" thickBot="1" x14ac:dyDescent="0.3">
      <c r="A584" s="62" t="s">
        <v>974</v>
      </c>
      <c r="B584" s="63" t="s">
        <v>1795</v>
      </c>
      <c r="C584" s="63" t="s">
        <v>1796</v>
      </c>
      <c r="D584" s="64" t="s">
        <v>1798</v>
      </c>
      <c r="E584" s="64" t="s">
        <v>390</v>
      </c>
      <c r="F584" s="212">
        <v>2.8499999999999999E-4</v>
      </c>
      <c r="G584" s="212">
        <v>1.4299999999999998E-3</v>
      </c>
      <c r="H584" s="213"/>
    </row>
    <row r="585" spans="1:8" ht="15.75" outlineLevel="2" thickBot="1" x14ac:dyDescent="0.3">
      <c r="A585" s="62" t="s">
        <v>974</v>
      </c>
      <c r="B585" s="63" t="s">
        <v>1795</v>
      </c>
      <c r="C585" s="63" t="s">
        <v>1796</v>
      </c>
      <c r="D585" s="64" t="s">
        <v>1799</v>
      </c>
      <c r="E585" s="64" t="s">
        <v>1691</v>
      </c>
      <c r="F585" s="213"/>
      <c r="G585" s="212">
        <v>2.05E-4</v>
      </c>
      <c r="H585" s="213"/>
    </row>
    <row r="586" spans="1:8" ht="15.75" outlineLevel="2" thickBot="1" x14ac:dyDescent="0.3">
      <c r="A586" s="62" t="s">
        <v>974</v>
      </c>
      <c r="B586" s="63" t="s">
        <v>1795</v>
      </c>
      <c r="C586" s="63" t="s">
        <v>1796</v>
      </c>
      <c r="D586" s="64" t="s">
        <v>1799</v>
      </c>
      <c r="E586" s="64" t="s">
        <v>1178</v>
      </c>
      <c r="F586" s="212">
        <v>2.05E-4</v>
      </c>
      <c r="G586" s="212">
        <v>4.0999999999999999E-4</v>
      </c>
      <c r="H586" s="213"/>
    </row>
    <row r="587" spans="1:8" ht="15.75" outlineLevel="2" thickBot="1" x14ac:dyDescent="0.3">
      <c r="A587" s="62" t="s">
        <v>974</v>
      </c>
      <c r="B587" s="63" t="s">
        <v>1795</v>
      </c>
      <c r="C587" s="63" t="s">
        <v>1796</v>
      </c>
      <c r="D587" s="64" t="s">
        <v>1800</v>
      </c>
      <c r="E587" s="64" t="s">
        <v>1691</v>
      </c>
      <c r="F587" s="213"/>
      <c r="G587" s="212">
        <v>2.05E-4</v>
      </c>
      <c r="H587" s="213"/>
    </row>
    <row r="588" spans="1:8" ht="15.75" outlineLevel="2" thickBot="1" x14ac:dyDescent="0.3">
      <c r="A588" s="62" t="s">
        <v>974</v>
      </c>
      <c r="B588" s="63" t="s">
        <v>1795</v>
      </c>
      <c r="C588" s="63" t="s">
        <v>1796</v>
      </c>
      <c r="D588" s="64" t="s">
        <v>1800</v>
      </c>
      <c r="E588" s="64" t="s">
        <v>1178</v>
      </c>
      <c r="F588" s="212">
        <v>2.05E-4</v>
      </c>
      <c r="G588" s="212">
        <v>4.0999999999999999E-4</v>
      </c>
      <c r="H588" s="213"/>
    </row>
    <row r="589" spans="1:8" ht="15.75" outlineLevel="2" thickBot="1" x14ac:dyDescent="0.3">
      <c r="A589" s="62" t="s">
        <v>974</v>
      </c>
      <c r="B589" s="63" t="s">
        <v>1795</v>
      </c>
      <c r="C589" s="63" t="s">
        <v>1796</v>
      </c>
      <c r="D589" s="64" t="s">
        <v>1801</v>
      </c>
      <c r="E589" s="64" t="s">
        <v>397</v>
      </c>
      <c r="F589" s="212">
        <v>2.6849999999999999E-3</v>
      </c>
      <c r="G589" s="212">
        <v>4.9589999999999999E-3</v>
      </c>
      <c r="H589" s="212">
        <v>4.3617500000000003E-2</v>
      </c>
    </row>
    <row r="590" spans="1:8" ht="15.75" outlineLevel="2" thickBot="1" x14ac:dyDescent="0.3">
      <c r="A590" s="62" t="s">
        <v>974</v>
      </c>
      <c r="B590" s="63" t="s">
        <v>1795</v>
      </c>
      <c r="C590" s="63" t="s">
        <v>1796</v>
      </c>
      <c r="D590" s="64" t="s">
        <v>1802</v>
      </c>
      <c r="E590" s="64" t="s">
        <v>393</v>
      </c>
      <c r="F590" s="212">
        <v>0.10101499999999999</v>
      </c>
      <c r="G590" s="212">
        <v>1.255E-2</v>
      </c>
      <c r="H590" s="212">
        <v>7.7249999999999992E-3</v>
      </c>
    </row>
    <row r="591" spans="1:8" ht="15.75" outlineLevel="2" thickBot="1" x14ac:dyDescent="0.3">
      <c r="A591" s="62" t="s">
        <v>974</v>
      </c>
      <c r="B591" s="63" t="s">
        <v>1803</v>
      </c>
      <c r="C591" s="63" t="s">
        <v>1804</v>
      </c>
      <c r="D591" s="64" t="s">
        <v>1805</v>
      </c>
      <c r="E591" s="64" t="s">
        <v>403</v>
      </c>
      <c r="F591" s="212">
        <v>1.7071499999999999E-4</v>
      </c>
      <c r="G591" s="212">
        <v>2.0322999999999999E-4</v>
      </c>
      <c r="H591" s="212">
        <v>1.1180000000000001E-5</v>
      </c>
    </row>
    <row r="592" spans="1:8" ht="15.75" outlineLevel="2" thickBot="1" x14ac:dyDescent="0.3">
      <c r="A592" s="62" t="s">
        <v>974</v>
      </c>
      <c r="B592" s="63" t="s">
        <v>1803</v>
      </c>
      <c r="C592" s="63" t="s">
        <v>1804</v>
      </c>
      <c r="D592" s="64" t="s">
        <v>1806</v>
      </c>
      <c r="E592" s="64" t="s">
        <v>403</v>
      </c>
      <c r="F592" s="212">
        <v>1.7071499999999999E-4</v>
      </c>
      <c r="G592" s="212">
        <v>2.0322999999999999E-4</v>
      </c>
      <c r="H592" s="212">
        <v>1.1180000000000001E-5</v>
      </c>
    </row>
    <row r="593" spans="1:8" ht="15.75" outlineLevel="2" thickBot="1" x14ac:dyDescent="0.3">
      <c r="A593" s="62" t="s">
        <v>974</v>
      </c>
      <c r="B593" s="63" t="s">
        <v>1807</v>
      </c>
      <c r="C593" s="63" t="s">
        <v>1808</v>
      </c>
      <c r="D593" s="64" t="s">
        <v>1809</v>
      </c>
      <c r="E593" s="64" t="s">
        <v>401</v>
      </c>
      <c r="F593" s="212">
        <v>0.1045</v>
      </c>
      <c r="G593" s="212">
        <v>0.182</v>
      </c>
      <c r="H593" s="212">
        <v>1.4500000000000001E-2</v>
      </c>
    </row>
    <row r="594" spans="1:8" ht="15.75" outlineLevel="2" thickBot="1" x14ac:dyDescent="0.3">
      <c r="A594" s="62" t="s">
        <v>974</v>
      </c>
      <c r="B594" s="63" t="s">
        <v>1807</v>
      </c>
      <c r="C594" s="63" t="s">
        <v>1808</v>
      </c>
      <c r="D594" s="64" t="s">
        <v>1810</v>
      </c>
      <c r="E594" s="64" t="s">
        <v>401</v>
      </c>
      <c r="F594" s="212">
        <v>9.9299999999999999E-2</v>
      </c>
      <c r="G594" s="212">
        <v>0.18569999999999998</v>
      </c>
      <c r="H594" s="212">
        <v>1.375E-2</v>
      </c>
    </row>
    <row r="595" spans="1:8" ht="15.75" outlineLevel="2" thickBot="1" x14ac:dyDescent="0.3">
      <c r="A595" s="62" t="s">
        <v>974</v>
      </c>
      <c r="B595" s="63" t="s">
        <v>1807</v>
      </c>
      <c r="C595" s="63" t="s">
        <v>1808</v>
      </c>
      <c r="D595" s="64" t="s">
        <v>1811</v>
      </c>
      <c r="E595" s="64" t="s">
        <v>389</v>
      </c>
      <c r="F595" s="212">
        <v>7.5000000000000002E-4</v>
      </c>
      <c r="G595" s="212">
        <v>1.15E-2</v>
      </c>
      <c r="H595" s="212">
        <v>1E-4</v>
      </c>
    </row>
    <row r="596" spans="1:8" ht="15.75" outlineLevel="2" thickBot="1" x14ac:dyDescent="0.3">
      <c r="A596" s="62" t="s">
        <v>974</v>
      </c>
      <c r="B596" s="63" t="s">
        <v>1812</v>
      </c>
      <c r="C596" s="63" t="s">
        <v>1813</v>
      </c>
      <c r="D596" s="64" t="s">
        <v>1814</v>
      </c>
      <c r="E596" s="64" t="s">
        <v>408</v>
      </c>
      <c r="F596" s="212">
        <v>1.82E-3</v>
      </c>
      <c r="G596" s="212">
        <v>8.4650000000000003E-3</v>
      </c>
      <c r="H596" s="212">
        <v>6.4999999999999997E-4</v>
      </c>
    </row>
    <row r="597" spans="1:8" ht="15.75" outlineLevel="2" thickBot="1" x14ac:dyDescent="0.3">
      <c r="A597" s="62" t="s">
        <v>974</v>
      </c>
      <c r="B597" s="63" t="s">
        <v>1815</v>
      </c>
      <c r="C597" s="63" t="s">
        <v>1816</v>
      </c>
      <c r="D597" s="64" t="s">
        <v>1817</v>
      </c>
      <c r="E597" s="64" t="s">
        <v>375</v>
      </c>
      <c r="F597" s="212">
        <v>4.9150000000000001E-3</v>
      </c>
      <c r="G597" s="212">
        <v>5.8499999999999993E-3</v>
      </c>
      <c r="H597" s="212">
        <v>3.2000000000000003E-4</v>
      </c>
    </row>
    <row r="598" spans="1:8" ht="15.75" outlineLevel="2" thickBot="1" x14ac:dyDescent="0.3">
      <c r="A598" s="62" t="s">
        <v>974</v>
      </c>
      <c r="B598" s="63" t="s">
        <v>1815</v>
      </c>
      <c r="C598" s="63" t="s">
        <v>1816</v>
      </c>
      <c r="D598" s="64" t="s">
        <v>1818</v>
      </c>
      <c r="E598" s="64" t="s">
        <v>375</v>
      </c>
      <c r="F598" s="212">
        <v>4.9150000000000001E-3</v>
      </c>
      <c r="G598" s="212">
        <v>5.8499999999999993E-3</v>
      </c>
      <c r="H598" s="212">
        <v>3.2000000000000003E-4</v>
      </c>
    </row>
    <row r="599" spans="1:8" ht="15.75" outlineLevel="2" thickBot="1" x14ac:dyDescent="0.3">
      <c r="A599" s="62" t="s">
        <v>974</v>
      </c>
      <c r="B599" s="63" t="s">
        <v>1815</v>
      </c>
      <c r="C599" s="63" t="s">
        <v>1816</v>
      </c>
      <c r="D599" s="64" t="s">
        <v>1819</v>
      </c>
      <c r="E599" s="64" t="s">
        <v>375</v>
      </c>
      <c r="F599" s="212">
        <v>4.9150000000000001E-3</v>
      </c>
      <c r="G599" s="212">
        <v>5.8499999999999993E-3</v>
      </c>
      <c r="H599" s="212">
        <v>3.2000000000000003E-4</v>
      </c>
    </row>
    <row r="600" spans="1:8" ht="15.75" outlineLevel="2" thickBot="1" x14ac:dyDescent="0.3">
      <c r="A600" s="62" t="s">
        <v>974</v>
      </c>
      <c r="B600" s="63" t="s">
        <v>1815</v>
      </c>
      <c r="C600" s="63" t="s">
        <v>1816</v>
      </c>
      <c r="D600" s="64" t="s">
        <v>1820</v>
      </c>
      <c r="E600" s="64" t="s">
        <v>375</v>
      </c>
      <c r="F600" s="212">
        <v>4.9150000000000001E-3</v>
      </c>
      <c r="G600" s="212">
        <v>5.8499999999999993E-3</v>
      </c>
      <c r="H600" s="212">
        <v>3.2000000000000003E-4</v>
      </c>
    </row>
    <row r="601" spans="1:8" ht="15.75" outlineLevel="2" thickBot="1" x14ac:dyDescent="0.3">
      <c r="A601" s="62" t="s">
        <v>974</v>
      </c>
      <c r="B601" s="63" t="s">
        <v>1815</v>
      </c>
      <c r="C601" s="63" t="s">
        <v>1816</v>
      </c>
      <c r="D601" s="64" t="s">
        <v>1821</v>
      </c>
      <c r="E601" s="64" t="s">
        <v>375</v>
      </c>
      <c r="F601" s="212">
        <v>4.9150000000000001E-3</v>
      </c>
      <c r="G601" s="212">
        <v>5.8499999999999993E-3</v>
      </c>
      <c r="H601" s="212">
        <v>3.2000000000000003E-4</v>
      </c>
    </row>
    <row r="602" spans="1:8" ht="15.75" outlineLevel="2" thickBot="1" x14ac:dyDescent="0.3">
      <c r="A602" s="62" t="s">
        <v>974</v>
      </c>
      <c r="B602" s="63" t="s">
        <v>1815</v>
      </c>
      <c r="C602" s="63" t="s">
        <v>1816</v>
      </c>
      <c r="D602" s="64" t="s">
        <v>1822</v>
      </c>
      <c r="E602" s="64" t="s">
        <v>375</v>
      </c>
      <c r="F602" s="212">
        <v>3.2450000000000001E-3</v>
      </c>
      <c r="G602" s="212">
        <v>3.8650000000000004E-3</v>
      </c>
      <c r="H602" s="212">
        <v>2.1499999999999999E-4</v>
      </c>
    </row>
    <row r="603" spans="1:8" ht="15.75" outlineLevel="2" thickBot="1" x14ac:dyDescent="0.3">
      <c r="A603" s="62" t="s">
        <v>974</v>
      </c>
      <c r="B603" s="63" t="s">
        <v>1815</v>
      </c>
      <c r="C603" s="63" t="s">
        <v>1816</v>
      </c>
      <c r="D603" s="64" t="s">
        <v>1823</v>
      </c>
      <c r="E603" s="64" t="s">
        <v>394</v>
      </c>
      <c r="F603" s="212">
        <v>3.3E-4</v>
      </c>
      <c r="G603" s="212">
        <v>3.8999999999999999E-4</v>
      </c>
      <c r="H603" s="212">
        <v>2.0000000000000002E-5</v>
      </c>
    </row>
    <row r="604" spans="1:8" ht="15.75" outlineLevel="2" thickBot="1" x14ac:dyDescent="0.3">
      <c r="A604" s="62" t="s">
        <v>974</v>
      </c>
      <c r="B604" s="63" t="s">
        <v>1815</v>
      </c>
      <c r="C604" s="63" t="s">
        <v>1816</v>
      </c>
      <c r="D604" s="64" t="s">
        <v>1824</v>
      </c>
      <c r="E604" s="64" t="s">
        <v>394</v>
      </c>
      <c r="F604" s="212">
        <v>3.3E-4</v>
      </c>
      <c r="G604" s="212">
        <v>3.8999999999999999E-4</v>
      </c>
      <c r="H604" s="212">
        <v>2.0000000000000002E-5</v>
      </c>
    </row>
    <row r="605" spans="1:8" ht="15.75" outlineLevel="2" thickBot="1" x14ac:dyDescent="0.3">
      <c r="A605" s="62" t="s">
        <v>974</v>
      </c>
      <c r="B605" s="63" t="s">
        <v>1815</v>
      </c>
      <c r="C605" s="63" t="s">
        <v>1816</v>
      </c>
      <c r="D605" s="64" t="s">
        <v>1825</v>
      </c>
      <c r="E605" s="64" t="s">
        <v>394</v>
      </c>
      <c r="F605" s="212">
        <v>3.3E-4</v>
      </c>
      <c r="G605" s="212">
        <v>3.8999999999999999E-4</v>
      </c>
      <c r="H605" s="212">
        <v>2.0000000000000002E-5</v>
      </c>
    </row>
    <row r="606" spans="1:8" ht="15.75" outlineLevel="2" thickBot="1" x14ac:dyDescent="0.3">
      <c r="A606" s="62" t="s">
        <v>974</v>
      </c>
      <c r="B606" s="63" t="s">
        <v>1815</v>
      </c>
      <c r="C606" s="63" t="s">
        <v>1816</v>
      </c>
      <c r="D606" s="64" t="s">
        <v>1826</v>
      </c>
      <c r="E606" s="64" t="s">
        <v>394</v>
      </c>
      <c r="F606" s="212">
        <v>3.3E-4</v>
      </c>
      <c r="G606" s="212">
        <v>3.8999999999999999E-4</v>
      </c>
      <c r="H606" s="212">
        <v>2.0000000000000002E-5</v>
      </c>
    </row>
    <row r="607" spans="1:8" ht="15.75" outlineLevel="2" thickBot="1" x14ac:dyDescent="0.3">
      <c r="A607" s="62" t="s">
        <v>974</v>
      </c>
      <c r="B607" s="63" t="s">
        <v>1815</v>
      </c>
      <c r="C607" s="63" t="s">
        <v>1816</v>
      </c>
      <c r="D607" s="64" t="s">
        <v>1827</v>
      </c>
      <c r="E607" s="64" t="s">
        <v>394</v>
      </c>
      <c r="F607" s="212">
        <v>3.3E-4</v>
      </c>
      <c r="G607" s="212">
        <v>3.8999999999999999E-4</v>
      </c>
      <c r="H607" s="212">
        <v>2.0000000000000002E-5</v>
      </c>
    </row>
    <row r="608" spans="1:8" ht="15.75" outlineLevel="2" thickBot="1" x14ac:dyDescent="0.3">
      <c r="A608" s="62" t="s">
        <v>974</v>
      </c>
      <c r="B608" s="63" t="s">
        <v>1815</v>
      </c>
      <c r="C608" s="63" t="s">
        <v>1816</v>
      </c>
      <c r="D608" s="64" t="s">
        <v>1828</v>
      </c>
      <c r="E608" s="64" t="s">
        <v>394</v>
      </c>
      <c r="F608" s="212">
        <v>3.3E-4</v>
      </c>
      <c r="G608" s="212">
        <v>3.8999999999999999E-4</v>
      </c>
      <c r="H608" s="212">
        <v>2.0000000000000002E-5</v>
      </c>
    </row>
    <row r="609" spans="1:8" ht="15.75" outlineLevel="2" thickBot="1" x14ac:dyDescent="0.3">
      <c r="A609" s="62" t="s">
        <v>974</v>
      </c>
      <c r="B609" s="63" t="s">
        <v>1815</v>
      </c>
      <c r="C609" s="63" t="s">
        <v>1816</v>
      </c>
      <c r="D609" s="64" t="s">
        <v>1829</v>
      </c>
      <c r="E609" s="64" t="s">
        <v>389</v>
      </c>
      <c r="F609" s="212">
        <v>5.5485E-2</v>
      </c>
      <c r="G609" s="212">
        <v>4.5039999999999997E-2</v>
      </c>
      <c r="H609" s="212">
        <v>6.5250000000000004E-3</v>
      </c>
    </row>
    <row r="610" spans="1:8" ht="15.75" outlineLevel="2" thickBot="1" x14ac:dyDescent="0.3">
      <c r="A610" s="62" t="s">
        <v>974</v>
      </c>
      <c r="B610" s="63" t="s">
        <v>1815</v>
      </c>
      <c r="C610" s="63" t="s">
        <v>1816</v>
      </c>
      <c r="D610" s="64" t="s">
        <v>1830</v>
      </c>
      <c r="E610" s="64" t="s">
        <v>389</v>
      </c>
      <c r="F610" s="212">
        <v>4.4205000000000001E-2</v>
      </c>
      <c r="G610" s="212">
        <v>3.5880000000000002E-2</v>
      </c>
      <c r="H610" s="212">
        <v>5.1999999999999998E-3</v>
      </c>
    </row>
    <row r="611" spans="1:8" ht="15.75" outlineLevel="2" thickBot="1" x14ac:dyDescent="0.3">
      <c r="A611" s="62" t="s">
        <v>974</v>
      </c>
      <c r="B611" s="63" t="s">
        <v>1831</v>
      </c>
      <c r="C611" s="63" t="s">
        <v>1832</v>
      </c>
      <c r="D611" s="64" t="s">
        <v>1833</v>
      </c>
      <c r="E611" s="64" t="s">
        <v>1834</v>
      </c>
      <c r="F611" s="212">
        <v>2.92E-2</v>
      </c>
      <c r="G611" s="212">
        <v>2.8265000000000002E-2</v>
      </c>
      <c r="H611" s="212">
        <v>1.7600000000000001E-3</v>
      </c>
    </row>
    <row r="612" spans="1:8" ht="15.75" outlineLevel="2" thickBot="1" x14ac:dyDescent="0.3">
      <c r="A612" s="62" t="s">
        <v>974</v>
      </c>
      <c r="B612" s="63" t="s">
        <v>1835</v>
      </c>
      <c r="C612" s="63" t="s">
        <v>1836</v>
      </c>
      <c r="D612" s="64" t="s">
        <v>1837</v>
      </c>
      <c r="E612" s="64" t="s">
        <v>376</v>
      </c>
      <c r="F612" s="212">
        <v>3.2218999999999998E-4</v>
      </c>
      <c r="G612" s="212">
        <v>1.9178000000000001E-4</v>
      </c>
      <c r="H612" s="212">
        <v>2.1095E-5</v>
      </c>
    </row>
    <row r="613" spans="1:8" ht="15.75" outlineLevel="2" thickBot="1" x14ac:dyDescent="0.3">
      <c r="A613" s="62" t="s">
        <v>974</v>
      </c>
      <c r="B613" s="63" t="s">
        <v>1835</v>
      </c>
      <c r="C613" s="63" t="s">
        <v>1836</v>
      </c>
      <c r="D613" s="64" t="s">
        <v>1838</v>
      </c>
      <c r="E613" s="64" t="s">
        <v>1751</v>
      </c>
      <c r="F613" s="212">
        <v>9.3169000000000002E-2</v>
      </c>
      <c r="G613" s="212">
        <v>1.8633825000000003E-2</v>
      </c>
      <c r="H613" s="212">
        <v>2.2933936500000002E-2</v>
      </c>
    </row>
    <row r="614" spans="1:8" ht="15.75" outlineLevel="2" thickBot="1" x14ac:dyDescent="0.3">
      <c r="A614" s="62" t="s">
        <v>974</v>
      </c>
      <c r="B614" s="63" t="s">
        <v>1839</v>
      </c>
      <c r="C614" s="63" t="s">
        <v>1840</v>
      </c>
      <c r="D614" s="64" t="s">
        <v>1841</v>
      </c>
      <c r="E614" s="64" t="s">
        <v>376</v>
      </c>
      <c r="F614" s="212">
        <v>2.1479999999999999E-2</v>
      </c>
      <c r="G614" s="212">
        <v>4.0750000000000005E-3</v>
      </c>
      <c r="H614" s="212">
        <v>9.5E-4</v>
      </c>
    </row>
    <row r="615" spans="1:8" ht="15.75" outlineLevel="2" thickBot="1" x14ac:dyDescent="0.3">
      <c r="A615" s="62" t="s">
        <v>974</v>
      </c>
      <c r="B615" s="63" t="s">
        <v>1839</v>
      </c>
      <c r="C615" s="63" t="s">
        <v>1840</v>
      </c>
      <c r="D615" s="64" t="s">
        <v>1842</v>
      </c>
      <c r="E615" s="64" t="s">
        <v>376</v>
      </c>
      <c r="F615" s="212">
        <v>5.9500000000000004E-3</v>
      </c>
      <c r="G615" s="212">
        <v>2.9500000000000004E-3</v>
      </c>
      <c r="H615" s="212">
        <v>3.9500000000000001E-4</v>
      </c>
    </row>
    <row r="616" spans="1:8" ht="15.75" outlineLevel="2" thickBot="1" x14ac:dyDescent="0.3">
      <c r="A616" s="62" t="s">
        <v>974</v>
      </c>
      <c r="B616" s="63" t="s">
        <v>1839</v>
      </c>
      <c r="C616" s="63" t="s">
        <v>1840</v>
      </c>
      <c r="D616" s="64" t="s">
        <v>1843</v>
      </c>
      <c r="E616" s="64" t="s">
        <v>376</v>
      </c>
      <c r="F616" s="212">
        <v>3.875E-3</v>
      </c>
      <c r="G616" s="212">
        <v>2.9500000000000004E-3</v>
      </c>
      <c r="H616" s="212">
        <v>3.9500000000000001E-4</v>
      </c>
    </row>
    <row r="617" spans="1:8" ht="15.75" outlineLevel="2" thickBot="1" x14ac:dyDescent="0.3">
      <c r="A617" s="62" t="s">
        <v>974</v>
      </c>
      <c r="B617" s="63" t="s">
        <v>1839</v>
      </c>
      <c r="C617" s="63" t="s">
        <v>1840</v>
      </c>
      <c r="D617" s="64" t="s">
        <v>1844</v>
      </c>
      <c r="E617" s="64" t="s">
        <v>376</v>
      </c>
      <c r="F617" s="212">
        <v>6.0149999999999995E-3</v>
      </c>
      <c r="G617" s="212">
        <v>2.9500000000000004E-3</v>
      </c>
      <c r="H617" s="212">
        <v>3.9500000000000001E-4</v>
      </c>
    </row>
    <row r="618" spans="1:8" ht="15.75" outlineLevel="2" thickBot="1" x14ac:dyDescent="0.3">
      <c r="A618" s="62" t="s">
        <v>974</v>
      </c>
      <c r="B618" s="63" t="s">
        <v>1839</v>
      </c>
      <c r="C618" s="63" t="s">
        <v>1840</v>
      </c>
      <c r="D618" s="64" t="s">
        <v>1845</v>
      </c>
      <c r="E618" s="64" t="s">
        <v>376</v>
      </c>
      <c r="F618" s="212">
        <v>5.9500000000000004E-3</v>
      </c>
      <c r="G618" s="212">
        <v>2.9500000000000004E-3</v>
      </c>
      <c r="H618" s="212">
        <v>3.9500000000000001E-4</v>
      </c>
    </row>
    <row r="619" spans="1:8" ht="15.75" outlineLevel="2" thickBot="1" x14ac:dyDescent="0.3">
      <c r="A619" s="62" t="s">
        <v>974</v>
      </c>
      <c r="B619" s="63" t="s">
        <v>1839</v>
      </c>
      <c r="C619" s="63" t="s">
        <v>1840</v>
      </c>
      <c r="D619" s="64" t="s">
        <v>1846</v>
      </c>
      <c r="E619" s="64" t="s">
        <v>376</v>
      </c>
      <c r="F619" s="212">
        <v>6.0149999999999995E-3</v>
      </c>
      <c r="G619" s="212">
        <v>2.9500000000000004E-3</v>
      </c>
      <c r="H619" s="212">
        <v>3.9500000000000001E-4</v>
      </c>
    </row>
    <row r="620" spans="1:8" ht="15.75" outlineLevel="2" thickBot="1" x14ac:dyDescent="0.3">
      <c r="A620" s="62" t="s">
        <v>974</v>
      </c>
      <c r="B620" s="63" t="s">
        <v>1839</v>
      </c>
      <c r="C620" s="63" t="s">
        <v>1840</v>
      </c>
      <c r="D620" s="64" t="s">
        <v>1847</v>
      </c>
      <c r="E620" s="64" t="s">
        <v>406</v>
      </c>
      <c r="F620" s="212">
        <v>5.4000000000000001E-4</v>
      </c>
      <c r="G620" s="212">
        <v>0.45829999999999999</v>
      </c>
      <c r="H620" s="212">
        <v>1.32E-2</v>
      </c>
    </row>
    <row r="621" spans="1:8" ht="15.75" outlineLevel="2" thickBot="1" x14ac:dyDescent="0.3">
      <c r="A621" s="62" t="s">
        <v>974</v>
      </c>
      <c r="B621" s="63" t="s">
        <v>1839</v>
      </c>
      <c r="C621" s="63" t="s">
        <v>1840</v>
      </c>
      <c r="D621" s="64" t="s">
        <v>1848</v>
      </c>
      <c r="E621" s="64" t="s">
        <v>406</v>
      </c>
      <c r="F621" s="212">
        <v>7.2499999999999995E-4</v>
      </c>
      <c r="G621" s="212">
        <v>0.45827999999999997</v>
      </c>
      <c r="H621" s="212">
        <v>1.32E-2</v>
      </c>
    </row>
    <row r="622" spans="1:8" ht="15.75" outlineLevel="2" thickBot="1" x14ac:dyDescent="0.3">
      <c r="A622" s="62" t="s">
        <v>974</v>
      </c>
      <c r="B622" s="63" t="s">
        <v>1839</v>
      </c>
      <c r="C622" s="63" t="s">
        <v>1840</v>
      </c>
      <c r="D622" s="64" t="s">
        <v>1849</v>
      </c>
      <c r="E622" s="64" t="s">
        <v>406</v>
      </c>
      <c r="F622" s="212">
        <v>6.0499999999999996E-4</v>
      </c>
      <c r="G622" s="212">
        <v>0.45829999999999999</v>
      </c>
      <c r="H622" s="212">
        <v>1.32E-2</v>
      </c>
    </row>
    <row r="623" spans="1:8" ht="15.75" outlineLevel="2" thickBot="1" x14ac:dyDescent="0.3">
      <c r="A623" s="62" t="s">
        <v>974</v>
      </c>
      <c r="B623" s="63" t="s">
        <v>1839</v>
      </c>
      <c r="C623" s="63" t="s">
        <v>1840</v>
      </c>
      <c r="D623" s="64" t="s">
        <v>1850</v>
      </c>
      <c r="E623" s="64" t="s">
        <v>834</v>
      </c>
      <c r="F623" s="212">
        <v>7.4999999999999993E-5</v>
      </c>
      <c r="G623" s="212">
        <v>2.3399999999999997E-2</v>
      </c>
      <c r="H623" s="212">
        <v>5.8799999999999998E-3</v>
      </c>
    </row>
    <row r="624" spans="1:8" ht="15.75" outlineLevel="1" thickBot="1" x14ac:dyDescent="0.3">
      <c r="A624" s="66" t="s">
        <v>1851</v>
      </c>
      <c r="B624" s="63"/>
      <c r="C624" s="63"/>
      <c r="D624" s="64"/>
      <c r="E624" s="64"/>
      <c r="F624" s="212">
        <f>SUBTOTAL(9,F391:F623)</f>
        <v>5.4258203774999973</v>
      </c>
      <c r="G624" s="212">
        <f>SUBTOTAL(9,G391:G623)</f>
        <v>24.681842044999971</v>
      </c>
      <c r="H624" s="212">
        <f>SUBTOTAL(9,H391:H623)</f>
        <v>0.99409995999999989</v>
      </c>
    </row>
    <row r="625" spans="1:8" ht="15.75" thickBot="1" x14ac:dyDescent="0.3">
      <c r="A625" s="66" t="s">
        <v>725</v>
      </c>
      <c r="B625" s="63"/>
      <c r="C625" s="63"/>
      <c r="D625" s="64"/>
      <c r="E625" s="64"/>
      <c r="F625" s="211">
        <f>SUBTOTAL(9,F3:F623)</f>
        <v>14.551077005499994</v>
      </c>
      <c r="G625" s="211">
        <f>SUBTOTAL(9,G3:G623)</f>
        <v>49.412632440500019</v>
      </c>
      <c r="H625" s="211">
        <f>SUBTOTAL(9,H3:H623)</f>
        <v>2.5060320190000001</v>
      </c>
    </row>
  </sheetData>
  <sheetProtection algorithmName="SHA-512" hashValue="ldmy46gaY1gmGpTbnXtDkHvITJNpgN9tSTgtVrg1knH9gAFR+h0iz1A2AXI5hz47iNmq4tVgcuZ2fZa/ebJNKQ==" saltValue="PyXNzha9vOfGxWOUT2icC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4"/>
  <sheetViews>
    <sheetView topLeftCell="A3" zoomScale="75" zoomScaleNormal="75" workbookViewId="0">
      <selection activeCell="C32" sqref="C32"/>
    </sheetView>
  </sheetViews>
  <sheetFormatPr defaultRowHeight="15" outlineLevelRow="2" x14ac:dyDescent="0.25"/>
  <cols>
    <col min="1" max="1" width="12.85546875" style="196" customWidth="1"/>
    <col min="2" max="2" width="11.85546875" style="196" customWidth="1"/>
    <col min="3" max="3" width="11.7109375" style="196" customWidth="1"/>
    <col min="4" max="4" width="66.42578125" style="196" customWidth="1"/>
    <col min="5" max="7" width="11" style="196" customWidth="1"/>
    <col min="8" max="16384" width="9.140625" style="196"/>
  </cols>
  <sheetData>
    <row r="1" spans="1:7" x14ac:dyDescent="0.25">
      <c r="A1" s="198" t="s">
        <v>1864</v>
      </c>
      <c r="B1" s="198" t="s">
        <v>370</v>
      </c>
      <c r="C1" s="198" t="s">
        <v>714</v>
      </c>
      <c r="D1" s="198" t="s">
        <v>715</v>
      </c>
      <c r="E1" s="198" t="s">
        <v>0</v>
      </c>
      <c r="F1" s="198" t="s">
        <v>1</v>
      </c>
      <c r="G1" s="198" t="s">
        <v>2</v>
      </c>
    </row>
    <row r="2" spans="1:7" outlineLevel="2" x14ac:dyDescent="0.25">
      <c r="A2" s="191" t="s">
        <v>1099</v>
      </c>
      <c r="B2" s="191" t="s">
        <v>975</v>
      </c>
      <c r="C2" s="191" t="s">
        <v>1865</v>
      </c>
      <c r="D2" s="191" t="s">
        <v>1866</v>
      </c>
      <c r="E2" s="219">
        <v>1.4349483974358975E-4</v>
      </c>
      <c r="F2" s="219">
        <v>5.7397948717948725E-4</v>
      </c>
      <c r="G2" s="219">
        <v>5.739794871794872E-6</v>
      </c>
    </row>
    <row r="3" spans="1:7" outlineLevel="2" x14ac:dyDescent="0.25">
      <c r="A3" s="191" t="s">
        <v>1099</v>
      </c>
      <c r="B3" s="191" t="s">
        <v>975</v>
      </c>
      <c r="C3" s="191" t="s">
        <v>1867</v>
      </c>
      <c r="D3" s="191" t="s">
        <v>1866</v>
      </c>
      <c r="E3" s="219">
        <v>2.4872439102564103E-3</v>
      </c>
      <c r="F3" s="219">
        <v>1.155611858974359E-2</v>
      </c>
      <c r="G3" s="219">
        <v>8.035711538461538E-4</v>
      </c>
    </row>
    <row r="4" spans="1:7" outlineLevel="2" x14ac:dyDescent="0.25">
      <c r="A4" s="191" t="s">
        <v>1099</v>
      </c>
      <c r="B4" s="191" t="s">
        <v>975</v>
      </c>
      <c r="C4" s="191" t="s">
        <v>1868</v>
      </c>
      <c r="D4" s="191" t="s">
        <v>1866</v>
      </c>
      <c r="E4" s="219">
        <v>1.2691205128205128E-5</v>
      </c>
      <c r="F4" s="219">
        <v>1.3960326923076924E-4</v>
      </c>
      <c r="G4" s="219">
        <v>7.1070737179487179E-7</v>
      </c>
    </row>
    <row r="5" spans="1:7" outlineLevel="2" x14ac:dyDescent="0.25">
      <c r="A5" s="191" t="s">
        <v>1099</v>
      </c>
      <c r="B5" s="191" t="s">
        <v>975</v>
      </c>
      <c r="C5" s="191" t="s">
        <v>1869</v>
      </c>
      <c r="D5" s="191" t="s">
        <v>1870</v>
      </c>
      <c r="E5" s="219">
        <v>1.8144842948717949E-2</v>
      </c>
      <c r="F5" s="219">
        <v>2.1601003205128203E-2</v>
      </c>
      <c r="G5" s="219">
        <v>1.1880551282051281E-3</v>
      </c>
    </row>
    <row r="6" spans="1:7" outlineLevel="2" x14ac:dyDescent="0.25">
      <c r="A6" s="191" t="s">
        <v>1099</v>
      </c>
      <c r="B6" s="191" t="s">
        <v>975</v>
      </c>
      <c r="C6" s="191" t="s">
        <v>1871</v>
      </c>
      <c r="D6" s="191" t="s">
        <v>1872</v>
      </c>
      <c r="E6" s="219">
        <v>2.6301022435897437E-5</v>
      </c>
      <c r="F6" s="219">
        <v>4.6959038461538461E-5</v>
      </c>
      <c r="G6" s="219">
        <v>1.7160016025641028E-6</v>
      </c>
    </row>
    <row r="7" spans="1:7" outlineLevel="2" x14ac:dyDescent="0.25">
      <c r="A7" s="191" t="s">
        <v>1099</v>
      </c>
      <c r="B7" s="191" t="s">
        <v>975</v>
      </c>
      <c r="C7" s="191" t="s">
        <v>1873</v>
      </c>
      <c r="D7" s="191" t="s">
        <v>1874</v>
      </c>
      <c r="E7" s="219">
        <v>7.2698173076923084E-2</v>
      </c>
      <c r="F7" s="219">
        <v>2.6655990384615382E-2</v>
      </c>
      <c r="G7" s="219">
        <v>2.0597810897435898E-3</v>
      </c>
    </row>
    <row r="8" spans="1:7" outlineLevel="2" x14ac:dyDescent="0.25">
      <c r="A8" s="191" t="s">
        <v>1099</v>
      </c>
      <c r="B8" s="191" t="s">
        <v>975</v>
      </c>
      <c r="C8" s="191" t="s">
        <v>1875</v>
      </c>
      <c r="D8" s="191" t="s">
        <v>1866</v>
      </c>
      <c r="E8" s="219">
        <v>6.4084551282051281E-6</v>
      </c>
      <c r="F8" s="219">
        <v>2.5647112179487179E-5</v>
      </c>
      <c r="G8" s="219">
        <v>2.5261538461538461E-7</v>
      </c>
    </row>
    <row r="9" spans="1:7" outlineLevel="2" x14ac:dyDescent="0.25">
      <c r="A9" s="191" t="s">
        <v>1099</v>
      </c>
      <c r="B9" s="191" t="s">
        <v>975</v>
      </c>
      <c r="C9" s="191" t="s">
        <v>1876</v>
      </c>
      <c r="D9" s="191" t="s">
        <v>726</v>
      </c>
      <c r="E9" s="219">
        <v>2.884052920725161E-5</v>
      </c>
      <c r="F9" s="219">
        <v>1.1536206330761291E-4</v>
      </c>
      <c r="G9" s="219">
        <v>1.9611558790503228E-6</v>
      </c>
    </row>
    <row r="10" spans="1:7" outlineLevel="2" x14ac:dyDescent="0.25">
      <c r="A10" s="191" t="s">
        <v>1099</v>
      </c>
      <c r="B10" s="191" t="s">
        <v>975</v>
      </c>
      <c r="C10" s="191" t="s">
        <v>1877</v>
      </c>
      <c r="D10" s="191" t="s">
        <v>726</v>
      </c>
      <c r="E10" s="219">
        <v>3.9465979824464521E-5</v>
      </c>
      <c r="F10" s="219">
        <v>1.8336500791535482E-4</v>
      </c>
      <c r="G10" s="219">
        <v>1.2750544308748388E-5</v>
      </c>
    </row>
    <row r="11" spans="1:7" outlineLevel="2" x14ac:dyDescent="0.25">
      <c r="A11" s="191" t="s">
        <v>1099</v>
      </c>
      <c r="B11" s="191" t="s">
        <v>975</v>
      </c>
      <c r="C11" s="191" t="s">
        <v>14</v>
      </c>
      <c r="D11" s="191" t="s">
        <v>727</v>
      </c>
      <c r="E11" s="219">
        <v>4.3018043070322584E-7</v>
      </c>
      <c r="F11" s="219">
        <v>4.7319842917238706E-6</v>
      </c>
      <c r="G11" s="219">
        <v>9.7220808559741923E-8</v>
      </c>
    </row>
    <row r="12" spans="1:7" outlineLevel="2" x14ac:dyDescent="0.25">
      <c r="A12" s="191" t="s">
        <v>1099</v>
      </c>
      <c r="B12" s="191" t="s">
        <v>975</v>
      </c>
      <c r="C12" s="191" t="s">
        <v>15</v>
      </c>
      <c r="D12" s="191" t="s">
        <v>728</v>
      </c>
      <c r="E12" s="219">
        <v>4.7098657947913548E-2</v>
      </c>
      <c r="F12" s="219">
        <v>5.6069827994929676E-2</v>
      </c>
      <c r="G12" s="219">
        <v>3.0838408437427103E-3</v>
      </c>
    </row>
    <row r="13" spans="1:7" outlineLevel="2" x14ac:dyDescent="0.25">
      <c r="A13" s="191" t="s">
        <v>1099</v>
      </c>
      <c r="B13" s="191" t="s">
        <v>975</v>
      </c>
      <c r="C13" s="191" t="s">
        <v>16</v>
      </c>
      <c r="D13" s="191" t="s">
        <v>729</v>
      </c>
      <c r="E13" s="219">
        <v>1.5833494422262905E-3</v>
      </c>
      <c r="F13" s="219">
        <v>2.8269831470336773E-3</v>
      </c>
      <c r="G13" s="219">
        <v>1.0330511323973549E-4</v>
      </c>
    </row>
    <row r="14" spans="1:7" outlineLevel="2" x14ac:dyDescent="0.25">
      <c r="A14" s="191" t="s">
        <v>1099</v>
      </c>
      <c r="B14" s="191" t="s">
        <v>975</v>
      </c>
      <c r="C14" s="191" t="s">
        <v>1878</v>
      </c>
      <c r="D14" s="191" t="s">
        <v>1874</v>
      </c>
      <c r="E14" s="219">
        <v>5.174456356467097E-4</v>
      </c>
      <c r="F14" s="219">
        <v>1.8973003964309676E-4</v>
      </c>
      <c r="G14" s="219">
        <v>1.4660954770529035E-5</v>
      </c>
    </row>
    <row r="15" spans="1:7" outlineLevel="2" x14ac:dyDescent="0.25">
      <c r="A15" s="191" t="s">
        <v>1099</v>
      </c>
      <c r="B15" s="191" t="s">
        <v>975</v>
      </c>
      <c r="C15" s="191" t="s">
        <v>17</v>
      </c>
      <c r="D15" s="191" t="s">
        <v>730</v>
      </c>
      <c r="E15" s="219">
        <v>1.0037544869780646E-6</v>
      </c>
      <c r="F15" s="219">
        <v>4.0150170558890316E-6</v>
      </c>
      <c r="G15" s="219">
        <v>6.8255297978322581E-8</v>
      </c>
    </row>
    <row r="16" spans="1:7" outlineLevel="2" x14ac:dyDescent="0.25">
      <c r="A16" s="191" t="s">
        <v>1099</v>
      </c>
      <c r="B16" s="191" t="s">
        <v>975</v>
      </c>
      <c r="C16" s="191" t="s">
        <v>18</v>
      </c>
      <c r="D16" s="191" t="s">
        <v>731</v>
      </c>
      <c r="E16" s="219">
        <v>2.6129642003806531E-4</v>
      </c>
      <c r="F16" s="219">
        <v>9.4066711213703442E-4</v>
      </c>
      <c r="G16" s="219">
        <v>3.7260869497428029E-5</v>
      </c>
    </row>
    <row r="17" spans="1:7" outlineLevel="2" x14ac:dyDescent="0.25">
      <c r="A17" s="191" t="s">
        <v>1099</v>
      </c>
      <c r="B17" s="191" t="s">
        <v>975</v>
      </c>
      <c r="C17" s="191" t="s">
        <v>19</v>
      </c>
      <c r="D17" s="191" t="s">
        <v>732</v>
      </c>
      <c r="E17" s="219">
        <v>1.9914913160749676E-3</v>
      </c>
      <c r="F17" s="219">
        <v>4.6800045927761743E-3</v>
      </c>
      <c r="G17" s="219">
        <v>2.7383005596030814E-4</v>
      </c>
    </row>
    <row r="18" spans="1:7" outlineLevel="2" x14ac:dyDescent="0.25">
      <c r="A18" s="191" t="s">
        <v>1099</v>
      </c>
      <c r="B18" s="191" t="s">
        <v>975</v>
      </c>
      <c r="C18" s="191" t="s">
        <v>20</v>
      </c>
      <c r="D18" s="191" t="s">
        <v>733</v>
      </c>
      <c r="E18" s="219">
        <v>5.8825145655840416E-3</v>
      </c>
      <c r="F18" s="219">
        <v>2.0743603994427914E-2</v>
      </c>
      <c r="G18" s="219">
        <v>8.0759366955918718E-4</v>
      </c>
    </row>
    <row r="19" spans="1:7" outlineLevel="2" x14ac:dyDescent="0.25">
      <c r="A19" s="191" t="s">
        <v>1099</v>
      </c>
      <c r="B19" s="191" t="s">
        <v>975</v>
      </c>
      <c r="C19" s="191" t="s">
        <v>21</v>
      </c>
      <c r="D19" s="191" t="s">
        <v>466</v>
      </c>
      <c r="E19" s="219">
        <v>5.0466754458247162E-3</v>
      </c>
      <c r="F19" s="219">
        <v>8.8062793014390955E-5</v>
      </c>
      <c r="G19" s="219">
        <v>6.4014876460461139E-4</v>
      </c>
    </row>
    <row r="20" spans="1:7" outlineLevel="2" x14ac:dyDescent="0.25">
      <c r="A20" s="191" t="s">
        <v>1099</v>
      </c>
      <c r="B20" s="191" t="s">
        <v>975</v>
      </c>
      <c r="C20" s="191" t="s">
        <v>22</v>
      </c>
      <c r="D20" s="191" t="s">
        <v>734</v>
      </c>
      <c r="E20" s="219">
        <v>3.1269065581109863E-3</v>
      </c>
      <c r="F20" s="219">
        <v>3.7934741606199234E-5</v>
      </c>
      <c r="G20" s="219">
        <v>7.1805046611734191E-4</v>
      </c>
    </row>
    <row r="21" spans="1:7" outlineLevel="2" x14ac:dyDescent="0.25">
      <c r="A21" s="191" t="s">
        <v>1099</v>
      </c>
      <c r="B21" s="191" t="s">
        <v>975</v>
      </c>
      <c r="C21" s="191" t="s">
        <v>23</v>
      </c>
      <c r="D21" s="191" t="s">
        <v>735</v>
      </c>
      <c r="E21" s="219">
        <v>1.2523648359333561E-3</v>
      </c>
      <c r="F21" s="219">
        <v>2.0279771490966245E-5</v>
      </c>
      <c r="G21" s="219">
        <v>1.0673563942613842E-4</v>
      </c>
    </row>
    <row r="22" spans="1:7" outlineLevel="2" x14ac:dyDescent="0.25">
      <c r="A22" s="191" t="s">
        <v>1099</v>
      </c>
      <c r="B22" s="191" t="s">
        <v>975</v>
      </c>
      <c r="C22" s="191" t="s">
        <v>24</v>
      </c>
      <c r="D22" s="191" t="s">
        <v>736</v>
      </c>
      <c r="E22" s="219">
        <v>2.7058544882334871E-4</v>
      </c>
      <c r="F22" s="219">
        <v>5.1836292878036164E-6</v>
      </c>
      <c r="G22" s="219">
        <v>3.8877219658527093E-5</v>
      </c>
    </row>
    <row r="23" spans="1:7" outlineLevel="2" x14ac:dyDescent="0.25">
      <c r="A23" s="191" t="s">
        <v>1099</v>
      </c>
      <c r="B23" s="191" t="s">
        <v>975</v>
      </c>
      <c r="C23" s="191" t="s">
        <v>25</v>
      </c>
      <c r="D23" s="191" t="s">
        <v>467</v>
      </c>
      <c r="E23" s="219">
        <v>1.4784462886416655E-2</v>
      </c>
      <c r="F23" s="219">
        <v>1.793609015683127E-4</v>
      </c>
      <c r="G23" s="219">
        <v>3.3950456368287752E-3</v>
      </c>
    </row>
    <row r="24" spans="1:7" outlineLevel="2" x14ac:dyDescent="0.25">
      <c r="A24" s="191" t="s">
        <v>1099</v>
      </c>
      <c r="B24" s="191" t="s">
        <v>975</v>
      </c>
      <c r="C24" s="191" t="s">
        <v>26</v>
      </c>
      <c r="D24" s="191" t="s">
        <v>468</v>
      </c>
      <c r="E24" s="219">
        <v>1.1184305914800706E-2</v>
      </c>
      <c r="F24" s="219">
        <v>1.8110949918853322E-4</v>
      </c>
      <c r="G24" s="219">
        <v>9.5320789046597035E-4</v>
      </c>
    </row>
    <row r="25" spans="1:7" outlineLevel="2" x14ac:dyDescent="0.25">
      <c r="A25" s="191" t="s">
        <v>1099</v>
      </c>
      <c r="B25" s="191" t="s">
        <v>975</v>
      </c>
      <c r="C25" s="191" t="s">
        <v>27</v>
      </c>
      <c r="D25" s="191" t="s">
        <v>469</v>
      </c>
      <c r="E25" s="219">
        <v>5.5286049864941931E-3</v>
      </c>
      <c r="F25" s="219">
        <v>1.0591197292134482E-4</v>
      </c>
      <c r="G25" s="219">
        <v>7.9433979691008569E-4</v>
      </c>
    </row>
    <row r="26" spans="1:7" outlineLevel="2" x14ac:dyDescent="0.25">
      <c r="A26" s="191" t="s">
        <v>1099</v>
      </c>
      <c r="B26" s="191" t="s">
        <v>975</v>
      </c>
      <c r="C26" s="191" t="s">
        <v>28</v>
      </c>
      <c r="D26" s="191" t="s">
        <v>737</v>
      </c>
      <c r="E26" s="219">
        <v>4.3209305406150835E-4</v>
      </c>
      <c r="F26" s="219">
        <v>1.0326752235432262E-4</v>
      </c>
      <c r="G26" s="219">
        <v>5.973210898284255E-5</v>
      </c>
    </row>
    <row r="27" spans="1:7" outlineLevel="2" x14ac:dyDescent="0.25">
      <c r="A27" s="191" t="s">
        <v>1099</v>
      </c>
      <c r="B27" s="191" t="s">
        <v>975</v>
      </c>
      <c r="C27" s="191" t="s">
        <v>29</v>
      </c>
      <c r="D27" s="191" t="s">
        <v>470</v>
      </c>
      <c r="E27" s="219">
        <v>7.5569573149713437E-4</v>
      </c>
      <c r="F27" s="219">
        <v>7.5788930891367926E-6</v>
      </c>
      <c r="G27" s="219">
        <v>4.8568679911035852E-5</v>
      </c>
    </row>
    <row r="28" spans="1:7" outlineLevel="2" x14ac:dyDescent="0.25">
      <c r="A28" s="191" t="s">
        <v>1099</v>
      </c>
      <c r="B28" s="191" t="s">
        <v>975</v>
      </c>
      <c r="C28" s="191" t="s">
        <v>101</v>
      </c>
      <c r="D28" s="191" t="s">
        <v>479</v>
      </c>
      <c r="E28" s="219">
        <v>7.0153342225048286E-3</v>
      </c>
      <c r="F28" s="219">
        <v>3.8974079013915755E-5</v>
      </c>
      <c r="G28" s="219">
        <v>1.3134264627689557E-3</v>
      </c>
    </row>
    <row r="29" spans="1:7" outlineLevel="2" x14ac:dyDescent="0.25">
      <c r="A29" s="191" t="s">
        <v>1099</v>
      </c>
      <c r="B29" s="191" t="s">
        <v>975</v>
      </c>
      <c r="C29" s="191" t="s">
        <v>30</v>
      </c>
      <c r="D29" s="191" t="s">
        <v>738</v>
      </c>
      <c r="E29" s="219">
        <v>1.4178068605425033E-6</v>
      </c>
      <c r="F29" s="219">
        <v>2.4740253942352321E-8</v>
      </c>
      <c r="G29" s="219">
        <v>1.7984261519633076E-7</v>
      </c>
    </row>
    <row r="30" spans="1:7" outlineLevel="2" x14ac:dyDescent="0.25">
      <c r="A30" s="191" t="s">
        <v>1099</v>
      </c>
      <c r="B30" s="191" t="s">
        <v>975</v>
      </c>
      <c r="C30" s="191" t="s">
        <v>31</v>
      </c>
      <c r="D30" s="191" t="s">
        <v>739</v>
      </c>
      <c r="E30" s="219">
        <v>5.4302135841295164E-4</v>
      </c>
      <c r="F30" s="219">
        <v>3.3359259018589126E-5</v>
      </c>
      <c r="G30" s="219">
        <v>1.7174548240179405E-4</v>
      </c>
    </row>
    <row r="31" spans="1:7" outlineLevel="2" x14ac:dyDescent="0.25">
      <c r="A31" s="191" t="s">
        <v>1099</v>
      </c>
      <c r="B31" s="191" t="s">
        <v>975</v>
      </c>
      <c r="C31" s="191" t="s">
        <v>32</v>
      </c>
      <c r="D31" s="191" t="s">
        <v>740</v>
      </c>
      <c r="E31" s="219">
        <v>6.1220995721779921E-6</v>
      </c>
      <c r="F31" s="219">
        <v>2.2039558459840733E-5</v>
      </c>
      <c r="G31" s="219">
        <v>8.7301139899258147E-7</v>
      </c>
    </row>
    <row r="32" spans="1:7" outlineLevel="2" x14ac:dyDescent="0.25">
      <c r="A32" s="191" t="s">
        <v>1099</v>
      </c>
      <c r="B32" s="191" t="s">
        <v>975</v>
      </c>
      <c r="C32" s="191" t="s">
        <v>741</v>
      </c>
      <c r="D32" s="191" t="s">
        <v>742</v>
      </c>
      <c r="E32" s="220"/>
      <c r="F32" s="220"/>
      <c r="G32" s="219">
        <v>0.08</v>
      </c>
    </row>
    <row r="33" spans="1:7" outlineLevel="2" x14ac:dyDescent="0.25">
      <c r="A33" s="191" t="s">
        <v>1099</v>
      </c>
      <c r="B33" s="191" t="s">
        <v>975</v>
      </c>
      <c r="C33" s="191" t="s">
        <v>33</v>
      </c>
      <c r="D33" s="191" t="s">
        <v>743</v>
      </c>
      <c r="E33" s="219">
        <v>1.3785401890175256E-2</v>
      </c>
      <c r="F33" s="220"/>
      <c r="G33" s="219">
        <v>4.1280259665527046E-3</v>
      </c>
    </row>
    <row r="34" spans="1:7" outlineLevel="2" x14ac:dyDescent="0.25">
      <c r="A34" s="191" t="s">
        <v>1099</v>
      </c>
      <c r="B34" s="191" t="s">
        <v>975</v>
      </c>
      <c r="C34" s="191" t="s">
        <v>34</v>
      </c>
      <c r="D34" s="191" t="s">
        <v>744</v>
      </c>
      <c r="E34" s="219">
        <v>4.6449284957194185E-2</v>
      </c>
      <c r="F34" s="220"/>
      <c r="G34" s="219">
        <v>1.4199530666938515E-2</v>
      </c>
    </row>
    <row r="35" spans="1:7" outlineLevel="2" x14ac:dyDescent="0.25">
      <c r="A35" s="191" t="s">
        <v>1099</v>
      </c>
      <c r="B35" s="191" t="s">
        <v>975</v>
      </c>
      <c r="C35" s="191" t="s">
        <v>35</v>
      </c>
      <c r="D35" s="191" t="s">
        <v>745</v>
      </c>
      <c r="E35" s="220"/>
      <c r="F35" s="220"/>
      <c r="G35" s="219">
        <v>2.425893885698424E-3</v>
      </c>
    </row>
    <row r="36" spans="1:7" outlineLevel="2" x14ac:dyDescent="0.25">
      <c r="A36" s="191" t="s">
        <v>1099</v>
      </c>
      <c r="B36" s="191" t="s">
        <v>975</v>
      </c>
      <c r="C36" s="191" t="s">
        <v>36</v>
      </c>
      <c r="D36" s="191" t="s">
        <v>746</v>
      </c>
      <c r="E36" s="219">
        <v>3.6530431529983908E-3</v>
      </c>
      <c r="F36" s="220"/>
      <c r="G36" s="219">
        <v>1.7690307969365072E-3</v>
      </c>
    </row>
    <row r="37" spans="1:7" outlineLevel="2" x14ac:dyDescent="0.25">
      <c r="A37" s="191" t="s">
        <v>1099</v>
      </c>
      <c r="B37" s="191" t="s">
        <v>975</v>
      </c>
      <c r="C37" s="191" t="s">
        <v>37</v>
      </c>
      <c r="D37" s="191" t="s">
        <v>747</v>
      </c>
      <c r="E37" s="220"/>
      <c r="F37" s="220"/>
      <c r="G37" s="219">
        <v>7.5914483733609177E-5</v>
      </c>
    </row>
    <row r="38" spans="1:7" outlineLevel="2" x14ac:dyDescent="0.25">
      <c r="A38" s="191" t="s">
        <v>1099</v>
      </c>
      <c r="B38" s="191" t="s">
        <v>975</v>
      </c>
      <c r="C38" s="191" t="s">
        <v>98</v>
      </c>
      <c r="D38" s="191" t="s">
        <v>749</v>
      </c>
      <c r="E38" s="220"/>
      <c r="F38" s="220"/>
      <c r="G38" s="219">
        <v>1.5799907692307693E-4</v>
      </c>
    </row>
    <row r="39" spans="1:7" outlineLevel="2" x14ac:dyDescent="0.25">
      <c r="A39" s="191" t="s">
        <v>1099</v>
      </c>
      <c r="B39" s="191" t="s">
        <v>975</v>
      </c>
      <c r="C39" s="191" t="s">
        <v>39</v>
      </c>
      <c r="D39" s="191" t="s">
        <v>750</v>
      </c>
      <c r="E39" s="220"/>
      <c r="F39" s="220"/>
      <c r="G39" s="219">
        <v>1.6676602153846155E-4</v>
      </c>
    </row>
    <row r="40" spans="1:7" outlineLevel="2" x14ac:dyDescent="0.25">
      <c r="A40" s="191" t="s">
        <v>1099</v>
      </c>
      <c r="B40" s="191" t="s">
        <v>975</v>
      </c>
      <c r="C40" s="191" t="s">
        <v>751</v>
      </c>
      <c r="D40" s="191" t="s">
        <v>752</v>
      </c>
      <c r="E40" s="220"/>
      <c r="F40" s="220"/>
      <c r="G40" s="219">
        <v>0.28041362844086143</v>
      </c>
    </row>
    <row r="41" spans="1:7" outlineLevel="2" x14ac:dyDescent="0.25">
      <c r="A41" s="191" t="s">
        <v>1099</v>
      </c>
      <c r="B41" s="191" t="s">
        <v>975</v>
      </c>
      <c r="C41" s="191" t="s">
        <v>40</v>
      </c>
      <c r="D41" s="191" t="s">
        <v>753</v>
      </c>
      <c r="E41" s="220"/>
      <c r="F41" s="220"/>
      <c r="G41" s="219">
        <v>7.3384983588153471E-2</v>
      </c>
    </row>
    <row r="42" spans="1:7" outlineLevel="2" x14ac:dyDescent="0.25">
      <c r="A42" s="191" t="s">
        <v>1099</v>
      </c>
      <c r="B42" s="191" t="s">
        <v>975</v>
      </c>
      <c r="C42" s="191" t="s">
        <v>41</v>
      </c>
      <c r="D42" s="191" t="s">
        <v>754</v>
      </c>
      <c r="E42" s="220"/>
      <c r="F42" s="220"/>
      <c r="G42" s="219">
        <v>1.5713724548062538E-2</v>
      </c>
    </row>
    <row r="43" spans="1:7" outlineLevel="2" x14ac:dyDescent="0.25">
      <c r="A43" s="191" t="s">
        <v>1099</v>
      </c>
      <c r="B43" s="191" t="s">
        <v>975</v>
      </c>
      <c r="C43" s="191" t="s">
        <v>42</v>
      </c>
      <c r="D43" s="191" t="s">
        <v>821</v>
      </c>
      <c r="E43" s="220"/>
      <c r="F43" s="220"/>
      <c r="G43" s="219">
        <v>3.701896733403581E-3</v>
      </c>
    </row>
    <row r="44" spans="1:7" outlineLevel="2" x14ac:dyDescent="0.25">
      <c r="A44" s="191" t="s">
        <v>1099</v>
      </c>
      <c r="B44" s="191" t="s">
        <v>975</v>
      </c>
      <c r="C44" s="191" t="s">
        <v>43</v>
      </c>
      <c r="D44" s="191" t="s">
        <v>755</v>
      </c>
      <c r="E44" s="220"/>
      <c r="F44" s="220"/>
      <c r="G44" s="219">
        <v>1.7680107579028808E-2</v>
      </c>
    </row>
    <row r="45" spans="1:7" outlineLevel="2" x14ac:dyDescent="0.25">
      <c r="A45" s="191" t="s">
        <v>1099</v>
      </c>
      <c r="B45" s="191" t="s">
        <v>975</v>
      </c>
      <c r="C45" s="191" t="s">
        <v>44</v>
      </c>
      <c r="D45" s="191" t="s">
        <v>756</v>
      </c>
      <c r="E45" s="220"/>
      <c r="F45" s="220"/>
      <c r="G45" s="219">
        <v>0.10392307692307692</v>
      </c>
    </row>
    <row r="46" spans="1:7" outlineLevel="2" x14ac:dyDescent="0.25">
      <c r="A46" s="191" t="s">
        <v>1099</v>
      </c>
      <c r="B46" s="191" t="s">
        <v>975</v>
      </c>
      <c r="C46" s="191" t="s">
        <v>47</v>
      </c>
      <c r="D46" s="191" t="s">
        <v>759</v>
      </c>
      <c r="E46" s="220"/>
      <c r="F46" s="220"/>
      <c r="G46" s="219">
        <v>3.9498104008667311E-3</v>
      </c>
    </row>
    <row r="47" spans="1:7" outlineLevel="2" x14ac:dyDescent="0.25">
      <c r="A47" s="191" t="s">
        <v>1099</v>
      </c>
      <c r="B47" s="191" t="s">
        <v>975</v>
      </c>
      <c r="C47" s="191" t="s">
        <v>48</v>
      </c>
      <c r="D47" s="191" t="s">
        <v>760</v>
      </c>
      <c r="E47" s="220"/>
      <c r="F47" s="220"/>
      <c r="G47" s="219">
        <v>4.1632909057369612E-3</v>
      </c>
    </row>
    <row r="48" spans="1:7" outlineLevel="2" x14ac:dyDescent="0.25">
      <c r="A48" s="191" t="s">
        <v>1099</v>
      </c>
      <c r="B48" s="191" t="s">
        <v>975</v>
      </c>
      <c r="C48" s="191" t="s">
        <v>49</v>
      </c>
      <c r="D48" s="191" t="s">
        <v>761</v>
      </c>
      <c r="E48" s="220"/>
      <c r="F48" s="220"/>
      <c r="G48" s="219">
        <v>0.10229096713846154</v>
      </c>
    </row>
    <row r="49" spans="1:7" outlineLevel="2" x14ac:dyDescent="0.25">
      <c r="A49" s="191" t="s">
        <v>1099</v>
      </c>
      <c r="B49" s="191" t="s">
        <v>975</v>
      </c>
      <c r="C49" s="191" t="s">
        <v>50</v>
      </c>
      <c r="D49" s="191" t="s">
        <v>762</v>
      </c>
      <c r="E49" s="220"/>
      <c r="F49" s="220"/>
      <c r="G49" s="219">
        <v>0.10229096713846154</v>
      </c>
    </row>
    <row r="50" spans="1:7" outlineLevel="2" x14ac:dyDescent="0.25">
      <c r="A50" s="191" t="s">
        <v>1099</v>
      </c>
      <c r="B50" s="191" t="s">
        <v>975</v>
      </c>
      <c r="C50" s="191" t="s">
        <v>763</v>
      </c>
      <c r="D50" s="191" t="s">
        <v>764</v>
      </c>
      <c r="E50" s="220"/>
      <c r="F50" s="220"/>
      <c r="G50" s="219">
        <v>8.0035617629299685E-2</v>
      </c>
    </row>
    <row r="51" spans="1:7" outlineLevel="2" x14ac:dyDescent="0.25">
      <c r="A51" s="191" t="s">
        <v>1099</v>
      </c>
      <c r="B51" s="191" t="s">
        <v>975</v>
      </c>
      <c r="C51" s="191" t="s">
        <v>51</v>
      </c>
      <c r="D51" s="191" t="s">
        <v>765</v>
      </c>
      <c r="E51" s="220"/>
      <c r="F51" s="220"/>
      <c r="G51" s="219">
        <v>1.4967948717948718E-2</v>
      </c>
    </row>
    <row r="52" spans="1:7" outlineLevel="2" x14ac:dyDescent="0.25">
      <c r="A52" s="191" t="s">
        <v>1099</v>
      </c>
      <c r="B52" s="191" t="s">
        <v>975</v>
      </c>
      <c r="C52" s="191" t="s">
        <v>52</v>
      </c>
      <c r="D52" s="191" t="s">
        <v>766</v>
      </c>
      <c r="E52" s="220"/>
      <c r="F52" s="220"/>
      <c r="G52" s="219">
        <v>9.8551079999999996E-3</v>
      </c>
    </row>
    <row r="53" spans="1:7" outlineLevel="2" x14ac:dyDescent="0.25">
      <c r="A53" s="191" t="s">
        <v>1099</v>
      </c>
      <c r="B53" s="191" t="s">
        <v>975</v>
      </c>
      <c r="C53" s="191" t="s">
        <v>53</v>
      </c>
      <c r="D53" s="191" t="s">
        <v>767</v>
      </c>
      <c r="E53" s="220"/>
      <c r="F53" s="220"/>
      <c r="G53" s="219">
        <v>4.2887969999999997E-2</v>
      </c>
    </row>
    <row r="54" spans="1:7" outlineLevel="2" x14ac:dyDescent="0.25">
      <c r="A54" s="191" t="s">
        <v>1099</v>
      </c>
      <c r="B54" s="191" t="s">
        <v>975</v>
      </c>
      <c r="C54" s="191" t="s">
        <v>54</v>
      </c>
      <c r="D54" s="191" t="s">
        <v>768</v>
      </c>
      <c r="E54" s="220"/>
      <c r="F54" s="220"/>
      <c r="G54" s="219">
        <v>1.8250200000000001E-2</v>
      </c>
    </row>
    <row r="55" spans="1:7" outlineLevel="2" x14ac:dyDescent="0.25">
      <c r="A55" s="191" t="s">
        <v>1099</v>
      </c>
      <c r="B55" s="191" t="s">
        <v>975</v>
      </c>
      <c r="C55" s="191" t="s">
        <v>55</v>
      </c>
      <c r="D55" s="191" t="s">
        <v>769</v>
      </c>
      <c r="E55" s="220"/>
      <c r="F55" s="220"/>
      <c r="G55" s="219">
        <v>2.0367223199999999E-2</v>
      </c>
    </row>
    <row r="56" spans="1:7" outlineLevel="2" x14ac:dyDescent="0.25">
      <c r="A56" s="191" t="s">
        <v>1099</v>
      </c>
      <c r="B56" s="191" t="s">
        <v>975</v>
      </c>
      <c r="C56" s="191" t="s">
        <v>56</v>
      </c>
      <c r="D56" s="191" t="s">
        <v>770</v>
      </c>
      <c r="E56" s="220"/>
      <c r="F56" s="220"/>
      <c r="G56" s="219">
        <v>2.3323755599999999E-2</v>
      </c>
    </row>
    <row r="57" spans="1:7" outlineLevel="2" x14ac:dyDescent="0.25">
      <c r="A57" s="191" t="s">
        <v>1099</v>
      </c>
      <c r="B57" s="191" t="s">
        <v>975</v>
      </c>
      <c r="C57" s="191" t="s">
        <v>771</v>
      </c>
      <c r="D57" s="191" t="s">
        <v>772</v>
      </c>
      <c r="E57" s="220"/>
      <c r="F57" s="220"/>
      <c r="G57" s="219">
        <v>5.4824600810958912E-2</v>
      </c>
    </row>
    <row r="58" spans="1:7" outlineLevel="2" x14ac:dyDescent="0.25">
      <c r="A58" s="191" t="s">
        <v>1099</v>
      </c>
      <c r="B58" s="191" t="s">
        <v>975</v>
      </c>
      <c r="C58" s="191" t="s">
        <v>57</v>
      </c>
      <c r="D58" s="191" t="s">
        <v>471</v>
      </c>
      <c r="E58" s="220"/>
      <c r="F58" s="220"/>
      <c r="G58" s="219">
        <v>0.19046069394290768</v>
      </c>
    </row>
    <row r="59" spans="1:7" outlineLevel="2" x14ac:dyDescent="0.25">
      <c r="A59" s="191" t="s">
        <v>1099</v>
      </c>
      <c r="B59" s="191" t="s">
        <v>975</v>
      </c>
      <c r="C59" s="191" t="s">
        <v>58</v>
      </c>
      <c r="D59" s="191" t="s">
        <v>472</v>
      </c>
      <c r="E59" s="220"/>
      <c r="F59" s="220"/>
      <c r="G59" s="219">
        <v>5.7237673731945202E-2</v>
      </c>
    </row>
    <row r="60" spans="1:7" outlineLevel="2" x14ac:dyDescent="0.25">
      <c r="A60" s="191" t="s">
        <v>1099</v>
      </c>
      <c r="B60" s="191" t="s">
        <v>975</v>
      </c>
      <c r="C60" s="191" t="s">
        <v>59</v>
      </c>
      <c r="D60" s="191" t="s">
        <v>473</v>
      </c>
      <c r="E60" s="220"/>
      <c r="F60" s="220"/>
      <c r="G60" s="219">
        <v>0.10398926323102629</v>
      </c>
    </row>
    <row r="61" spans="1:7" outlineLevel="2" x14ac:dyDescent="0.25">
      <c r="A61" s="191" t="s">
        <v>1099</v>
      </c>
      <c r="B61" s="191" t="s">
        <v>975</v>
      </c>
      <c r="C61" s="191" t="s">
        <v>60</v>
      </c>
      <c r="D61" s="191" t="s">
        <v>474</v>
      </c>
      <c r="E61" s="220"/>
      <c r="F61" s="220"/>
      <c r="G61" s="219">
        <v>8.7431624234207944E-2</v>
      </c>
    </row>
    <row r="62" spans="1:7" outlineLevel="2" x14ac:dyDescent="0.25">
      <c r="A62" s="191" t="s">
        <v>1099</v>
      </c>
      <c r="B62" s="191" t="s">
        <v>975</v>
      </c>
      <c r="C62" s="191" t="s">
        <v>61</v>
      </c>
      <c r="D62" s="191" t="s">
        <v>475</v>
      </c>
      <c r="E62" s="220"/>
      <c r="F62" s="220"/>
      <c r="G62" s="219">
        <v>4.6390280005473426E-2</v>
      </c>
    </row>
    <row r="63" spans="1:7" outlineLevel="2" x14ac:dyDescent="0.25">
      <c r="A63" s="191" t="s">
        <v>1099</v>
      </c>
      <c r="B63" s="191" t="s">
        <v>975</v>
      </c>
      <c r="C63" s="191" t="s">
        <v>62</v>
      </c>
      <c r="D63" s="191" t="s">
        <v>476</v>
      </c>
      <c r="E63" s="220"/>
      <c r="F63" s="220"/>
      <c r="G63" s="219">
        <v>0.15303333801179617</v>
      </c>
    </row>
    <row r="64" spans="1:7" outlineLevel="2" x14ac:dyDescent="0.25">
      <c r="A64" s="191" t="s">
        <v>1099</v>
      </c>
      <c r="B64" s="191" t="s">
        <v>975</v>
      </c>
      <c r="C64" s="191" t="s">
        <v>63</v>
      </c>
      <c r="D64" s="191" t="s">
        <v>773</v>
      </c>
      <c r="E64" s="220"/>
      <c r="F64" s="220"/>
      <c r="G64" s="219">
        <v>6.3141735010158358E-3</v>
      </c>
    </row>
    <row r="65" spans="1:7" outlineLevel="2" x14ac:dyDescent="0.25">
      <c r="A65" s="191" t="s">
        <v>1099</v>
      </c>
      <c r="B65" s="191" t="s">
        <v>975</v>
      </c>
      <c r="C65" s="191" t="s">
        <v>64</v>
      </c>
      <c r="D65" s="191" t="s">
        <v>477</v>
      </c>
      <c r="E65" s="220"/>
      <c r="F65" s="220"/>
      <c r="G65" s="219">
        <v>1.7010118876216472E-2</v>
      </c>
    </row>
    <row r="66" spans="1:7" outlineLevel="2" x14ac:dyDescent="0.25">
      <c r="A66" s="191" t="s">
        <v>1099</v>
      </c>
      <c r="B66" s="191" t="s">
        <v>975</v>
      </c>
      <c r="C66" s="191" t="s">
        <v>65</v>
      </c>
      <c r="D66" s="191" t="s">
        <v>478</v>
      </c>
      <c r="E66" s="220"/>
      <c r="F66" s="220"/>
      <c r="G66" s="219">
        <v>7.7792299337878295E-3</v>
      </c>
    </row>
    <row r="67" spans="1:7" outlineLevel="2" x14ac:dyDescent="0.25">
      <c r="A67" s="191" t="s">
        <v>1099</v>
      </c>
      <c r="B67" s="191" t="s">
        <v>975</v>
      </c>
      <c r="C67" s="191" t="s">
        <v>66</v>
      </c>
      <c r="D67" s="191" t="s">
        <v>774</v>
      </c>
      <c r="E67" s="220"/>
      <c r="F67" s="220"/>
      <c r="G67" s="219">
        <v>1.2975048063250356E-2</v>
      </c>
    </row>
    <row r="68" spans="1:7" outlineLevel="2" x14ac:dyDescent="0.25">
      <c r="A68" s="191" t="s">
        <v>1099</v>
      </c>
      <c r="B68" s="191" t="s">
        <v>975</v>
      </c>
      <c r="C68" s="191" t="s">
        <v>67</v>
      </c>
      <c r="D68" s="191" t="s">
        <v>775</v>
      </c>
      <c r="E68" s="220"/>
      <c r="F68" s="220"/>
      <c r="G68" s="219">
        <v>2.2488730231996049E-2</v>
      </c>
    </row>
    <row r="69" spans="1:7" outlineLevel="2" x14ac:dyDescent="0.25">
      <c r="A69" s="191" t="s">
        <v>1099</v>
      </c>
      <c r="B69" s="191" t="s">
        <v>975</v>
      </c>
      <c r="C69" s="191" t="s">
        <v>776</v>
      </c>
      <c r="D69" s="191" t="s">
        <v>777</v>
      </c>
      <c r="E69" s="220"/>
      <c r="F69" s="220"/>
      <c r="G69" s="219">
        <v>8.8029998304876931E-3</v>
      </c>
    </row>
    <row r="70" spans="1:7" outlineLevel="2" x14ac:dyDescent="0.25">
      <c r="A70" s="191" t="s">
        <v>1099</v>
      </c>
      <c r="B70" s="191" t="s">
        <v>975</v>
      </c>
      <c r="C70" s="191" t="s">
        <v>778</v>
      </c>
      <c r="D70" s="191" t="s">
        <v>779</v>
      </c>
      <c r="E70" s="220"/>
      <c r="F70" s="220"/>
      <c r="G70" s="219">
        <v>1.0263409780435929E-2</v>
      </c>
    </row>
    <row r="71" spans="1:7" outlineLevel="2" x14ac:dyDescent="0.25">
      <c r="A71" s="191" t="s">
        <v>1099</v>
      </c>
      <c r="B71" s="191" t="s">
        <v>975</v>
      </c>
      <c r="C71" s="191" t="s">
        <v>68</v>
      </c>
      <c r="D71" s="191" t="s">
        <v>780</v>
      </c>
      <c r="E71" s="220"/>
      <c r="F71" s="220"/>
      <c r="G71" s="219">
        <v>4.6367487005009025E-3</v>
      </c>
    </row>
    <row r="72" spans="1:7" outlineLevel="2" x14ac:dyDescent="0.25">
      <c r="A72" s="191" t="s">
        <v>1099</v>
      </c>
      <c r="B72" s="191" t="s">
        <v>975</v>
      </c>
      <c r="C72" s="191" t="s">
        <v>69</v>
      </c>
      <c r="D72" s="191" t="s">
        <v>781</v>
      </c>
      <c r="E72" s="220"/>
      <c r="F72" s="220"/>
      <c r="G72" s="219">
        <v>4.0040493637529491E-2</v>
      </c>
    </row>
    <row r="73" spans="1:7" outlineLevel="2" x14ac:dyDescent="0.25">
      <c r="A73" s="191" t="s">
        <v>1099</v>
      </c>
      <c r="B73" s="191" t="s">
        <v>975</v>
      </c>
      <c r="C73" s="191" t="s">
        <v>70</v>
      </c>
      <c r="D73" s="191" t="s">
        <v>782</v>
      </c>
      <c r="E73" s="220"/>
      <c r="F73" s="220"/>
      <c r="G73" s="219">
        <v>2.1974630392943314E-3</v>
      </c>
    </row>
    <row r="74" spans="1:7" outlineLevel="2" x14ac:dyDescent="0.25">
      <c r="A74" s="191" t="s">
        <v>1099</v>
      </c>
      <c r="B74" s="191" t="s">
        <v>975</v>
      </c>
      <c r="C74" s="191" t="s">
        <v>71</v>
      </c>
      <c r="D74" s="191" t="s">
        <v>783</v>
      </c>
      <c r="E74" s="220"/>
      <c r="F74" s="220"/>
      <c r="G74" s="219">
        <v>4.7360428907152786E-4</v>
      </c>
    </row>
    <row r="75" spans="1:7" outlineLevel="2" x14ac:dyDescent="0.25">
      <c r="A75" s="191" t="s">
        <v>1099</v>
      </c>
      <c r="B75" s="191" t="s">
        <v>975</v>
      </c>
      <c r="C75" s="191" t="s">
        <v>72</v>
      </c>
      <c r="D75" s="191" t="s">
        <v>784</v>
      </c>
      <c r="E75" s="220"/>
      <c r="F75" s="220"/>
      <c r="G75" s="219">
        <v>6.2201325735695848E-3</v>
      </c>
    </row>
    <row r="76" spans="1:7" outlineLevel="2" x14ac:dyDescent="0.25">
      <c r="A76" s="191" t="s">
        <v>1099</v>
      </c>
      <c r="B76" s="191" t="s">
        <v>975</v>
      </c>
      <c r="C76" s="191" t="s">
        <v>73</v>
      </c>
      <c r="D76" s="191" t="s">
        <v>785</v>
      </c>
      <c r="E76" s="220"/>
      <c r="F76" s="220"/>
      <c r="G76" s="219">
        <v>9.4402357116696242E-2</v>
      </c>
    </row>
    <row r="77" spans="1:7" outlineLevel="2" x14ac:dyDescent="0.25">
      <c r="A77" s="191" t="s">
        <v>1099</v>
      </c>
      <c r="B77" s="191" t="s">
        <v>975</v>
      </c>
      <c r="C77" s="191" t="s">
        <v>74</v>
      </c>
      <c r="D77" s="191" t="s">
        <v>786</v>
      </c>
      <c r="E77" s="220"/>
      <c r="F77" s="220"/>
      <c r="G77" s="219">
        <v>4.4996592000168471E-2</v>
      </c>
    </row>
    <row r="78" spans="1:7" outlineLevel="2" x14ac:dyDescent="0.25">
      <c r="A78" s="191" t="s">
        <v>1099</v>
      </c>
      <c r="B78" s="191" t="s">
        <v>975</v>
      </c>
      <c r="C78" s="191" t="s">
        <v>75</v>
      </c>
      <c r="D78" s="191" t="s">
        <v>787</v>
      </c>
      <c r="E78" s="220"/>
      <c r="F78" s="220"/>
      <c r="G78" s="219">
        <v>1.8697214027467268E-2</v>
      </c>
    </row>
    <row r="79" spans="1:7" outlineLevel="2" x14ac:dyDescent="0.25">
      <c r="A79" s="191" t="s">
        <v>1099</v>
      </c>
      <c r="B79" s="191" t="s">
        <v>975</v>
      </c>
      <c r="C79" s="191" t="s">
        <v>76</v>
      </c>
      <c r="D79" s="191" t="s">
        <v>788</v>
      </c>
      <c r="E79" s="220"/>
      <c r="F79" s="220"/>
      <c r="G79" s="219">
        <v>6.8487963470576133E-2</v>
      </c>
    </row>
    <row r="80" spans="1:7" outlineLevel="2" x14ac:dyDescent="0.25">
      <c r="A80" s="191" t="s">
        <v>1099</v>
      </c>
      <c r="B80" s="191" t="s">
        <v>975</v>
      </c>
      <c r="C80" s="191" t="s">
        <v>77</v>
      </c>
      <c r="D80" s="191" t="s">
        <v>789</v>
      </c>
      <c r="E80" s="220"/>
      <c r="F80" s="220"/>
      <c r="G80" s="219">
        <v>1.4030966167345225E-4</v>
      </c>
    </row>
    <row r="81" spans="1:7" outlineLevel="2" x14ac:dyDescent="0.25">
      <c r="A81" s="191" t="s">
        <v>1099</v>
      </c>
      <c r="B81" s="191" t="s">
        <v>975</v>
      </c>
      <c r="C81" s="191" t="s">
        <v>78</v>
      </c>
      <c r="D81" s="191" t="s">
        <v>790</v>
      </c>
      <c r="E81" s="220"/>
      <c r="F81" s="220"/>
      <c r="G81" s="219">
        <v>7.7483612819854788E-5</v>
      </c>
    </row>
    <row r="82" spans="1:7" outlineLevel="2" x14ac:dyDescent="0.25">
      <c r="A82" s="191" t="s">
        <v>1099</v>
      </c>
      <c r="B82" s="191" t="s">
        <v>975</v>
      </c>
      <c r="C82" s="191" t="s">
        <v>103</v>
      </c>
      <c r="D82" s="191" t="s">
        <v>826</v>
      </c>
      <c r="E82" s="220"/>
      <c r="F82" s="220"/>
      <c r="G82" s="219">
        <v>7.8679232160244876E-8</v>
      </c>
    </row>
    <row r="83" spans="1:7" outlineLevel="2" x14ac:dyDescent="0.25">
      <c r="A83" s="191" t="s">
        <v>1099</v>
      </c>
      <c r="B83" s="191" t="s">
        <v>975</v>
      </c>
      <c r="C83" s="191" t="s">
        <v>79</v>
      </c>
      <c r="D83" s="191" t="s">
        <v>791</v>
      </c>
      <c r="E83" s="220"/>
      <c r="F83" s="220"/>
      <c r="G83" s="219">
        <v>8.3030232678119867E-6</v>
      </c>
    </row>
    <row r="84" spans="1:7" outlineLevel="2" x14ac:dyDescent="0.25">
      <c r="A84" s="191" t="s">
        <v>1099</v>
      </c>
      <c r="B84" s="191" t="s">
        <v>975</v>
      </c>
      <c r="C84" s="191" t="s">
        <v>104</v>
      </c>
      <c r="D84" s="191" t="s">
        <v>827</v>
      </c>
      <c r="E84" s="220"/>
      <c r="F84" s="220"/>
      <c r="G84" s="219">
        <v>1.6189167974882278E-5</v>
      </c>
    </row>
    <row r="85" spans="1:7" outlineLevel="2" x14ac:dyDescent="0.25">
      <c r="A85" s="191" t="s">
        <v>1099</v>
      </c>
      <c r="B85" s="191" t="s">
        <v>975</v>
      </c>
      <c r="C85" s="191" t="s">
        <v>80</v>
      </c>
      <c r="D85" s="191" t="s">
        <v>792</v>
      </c>
      <c r="E85" s="220"/>
      <c r="F85" s="220"/>
      <c r="G85" s="219">
        <v>5.3670551898377314E-3</v>
      </c>
    </row>
    <row r="86" spans="1:7" outlineLevel="2" x14ac:dyDescent="0.25">
      <c r="A86" s="191" t="s">
        <v>1099</v>
      </c>
      <c r="B86" s="191" t="s">
        <v>975</v>
      </c>
      <c r="C86" s="191" t="s">
        <v>81</v>
      </c>
      <c r="D86" s="191" t="s">
        <v>822</v>
      </c>
      <c r="E86" s="219">
        <v>0</v>
      </c>
      <c r="F86" s="219">
        <v>0</v>
      </c>
      <c r="G86" s="219">
        <v>0</v>
      </c>
    </row>
    <row r="87" spans="1:7" outlineLevel="2" x14ac:dyDescent="0.25">
      <c r="A87" s="191" t="s">
        <v>1099</v>
      </c>
      <c r="B87" s="191" t="s">
        <v>975</v>
      </c>
      <c r="C87" s="191" t="s">
        <v>82</v>
      </c>
      <c r="D87" s="191" t="s">
        <v>823</v>
      </c>
      <c r="E87" s="219">
        <v>0</v>
      </c>
      <c r="F87" s="219">
        <v>0</v>
      </c>
      <c r="G87" s="219">
        <v>0</v>
      </c>
    </row>
    <row r="88" spans="1:7" outlineLevel="2" x14ac:dyDescent="0.25">
      <c r="A88" s="191" t="s">
        <v>1099</v>
      </c>
      <c r="B88" s="191" t="s">
        <v>975</v>
      </c>
      <c r="C88" s="191" t="s">
        <v>102</v>
      </c>
      <c r="D88" s="191" t="s">
        <v>824</v>
      </c>
      <c r="E88" s="219">
        <v>2.9635718029538354</v>
      </c>
      <c r="F88" s="219">
        <v>8.7679639140646012E-2</v>
      </c>
      <c r="G88" s="219">
        <v>0.20341676280629864</v>
      </c>
    </row>
    <row r="89" spans="1:7" outlineLevel="2" x14ac:dyDescent="0.25">
      <c r="A89" s="191" t="s">
        <v>1099</v>
      </c>
      <c r="B89" s="191" t="s">
        <v>975</v>
      </c>
      <c r="C89" s="191" t="s">
        <v>83</v>
      </c>
      <c r="D89" s="191" t="s">
        <v>825</v>
      </c>
      <c r="E89" s="219">
        <v>4.740290252120137E-2</v>
      </c>
      <c r="F89" s="219">
        <v>3.3460872367906849E-3</v>
      </c>
      <c r="G89" s="219">
        <v>4.7737511244880272E-3</v>
      </c>
    </row>
    <row r="90" spans="1:7" outlineLevel="2" x14ac:dyDescent="0.25">
      <c r="A90" s="191" t="s">
        <v>1099</v>
      </c>
      <c r="B90" s="191" t="s">
        <v>975</v>
      </c>
      <c r="C90" s="191" t="s">
        <v>84</v>
      </c>
      <c r="D90" s="191" t="s">
        <v>793</v>
      </c>
      <c r="E90" s="220"/>
      <c r="F90" s="220"/>
      <c r="G90" s="219">
        <v>5.2583124950255616E-3</v>
      </c>
    </row>
    <row r="91" spans="1:7" outlineLevel="2" x14ac:dyDescent="0.25">
      <c r="A91" s="191" t="s">
        <v>1099</v>
      </c>
      <c r="B91" s="191" t="s">
        <v>975</v>
      </c>
      <c r="C91" s="191" t="s">
        <v>85</v>
      </c>
      <c r="D91" s="191" t="s">
        <v>794</v>
      </c>
      <c r="E91" s="220"/>
      <c r="F91" s="220"/>
      <c r="G91" s="219">
        <v>2.8019519159297421E-6</v>
      </c>
    </row>
    <row r="92" spans="1:7" outlineLevel="2" x14ac:dyDescent="0.25">
      <c r="A92" s="191" t="s">
        <v>1099</v>
      </c>
      <c r="B92" s="191" t="s">
        <v>975</v>
      </c>
      <c r="C92" s="191" t="s">
        <v>86</v>
      </c>
      <c r="D92" s="191" t="s">
        <v>795</v>
      </c>
      <c r="E92" s="220"/>
      <c r="F92" s="220"/>
      <c r="G92" s="219">
        <v>5.7534246575342467E-3</v>
      </c>
    </row>
    <row r="93" spans="1:7" outlineLevel="2" x14ac:dyDescent="0.25">
      <c r="A93" s="191" t="s">
        <v>1099</v>
      </c>
      <c r="B93" s="191" t="s">
        <v>975</v>
      </c>
      <c r="C93" s="191" t="s">
        <v>87</v>
      </c>
      <c r="D93" s="191" t="s">
        <v>796</v>
      </c>
      <c r="E93" s="220"/>
      <c r="F93" s="220"/>
      <c r="G93" s="219">
        <v>1.2719577664510712E-3</v>
      </c>
    </row>
    <row r="94" spans="1:7" outlineLevel="2" x14ac:dyDescent="0.25">
      <c r="A94" s="191" t="s">
        <v>1099</v>
      </c>
      <c r="B94" s="191" t="s">
        <v>975</v>
      </c>
      <c r="C94" s="191" t="s">
        <v>88</v>
      </c>
      <c r="D94" s="191" t="s">
        <v>797</v>
      </c>
      <c r="E94" s="220"/>
      <c r="F94" s="220"/>
      <c r="G94" s="219">
        <v>1.0272231359082191E-4</v>
      </c>
    </row>
    <row r="95" spans="1:7" outlineLevel="2" x14ac:dyDescent="0.25">
      <c r="A95" s="191" t="s">
        <v>1099</v>
      </c>
      <c r="B95" s="191" t="s">
        <v>975</v>
      </c>
      <c r="C95" s="191" t="s">
        <v>89</v>
      </c>
      <c r="D95" s="191" t="s">
        <v>798</v>
      </c>
      <c r="E95" s="220"/>
      <c r="F95" s="220"/>
      <c r="G95" s="219">
        <v>5.6651287620867121E-8</v>
      </c>
    </row>
    <row r="96" spans="1:7" outlineLevel="2" x14ac:dyDescent="0.25">
      <c r="A96" s="191" t="s">
        <v>1099</v>
      </c>
      <c r="B96" s="191" t="s">
        <v>975</v>
      </c>
      <c r="C96" s="191" t="s">
        <v>90</v>
      </c>
      <c r="D96" s="191" t="s">
        <v>799</v>
      </c>
      <c r="E96" s="220"/>
      <c r="F96" s="220"/>
      <c r="G96" s="219">
        <v>2.9282867140440824E-6</v>
      </c>
    </row>
    <row r="97" spans="1:7" outlineLevel="2" x14ac:dyDescent="0.25">
      <c r="A97" s="191" t="s">
        <v>1099</v>
      </c>
      <c r="B97" s="191" t="s">
        <v>975</v>
      </c>
      <c r="C97" s="191" t="s">
        <v>100</v>
      </c>
      <c r="D97" s="191" t="s">
        <v>800</v>
      </c>
      <c r="E97" s="220"/>
      <c r="F97" s="220"/>
      <c r="G97" s="219">
        <v>1.0257620392014083E-3</v>
      </c>
    </row>
    <row r="98" spans="1:7" outlineLevel="2" x14ac:dyDescent="0.25">
      <c r="A98" s="191" t="s">
        <v>1099</v>
      </c>
      <c r="B98" s="191" t="s">
        <v>975</v>
      </c>
      <c r="C98" s="191" t="s">
        <v>801</v>
      </c>
      <c r="D98" s="191" t="s">
        <v>802</v>
      </c>
      <c r="E98" s="220"/>
      <c r="F98" s="220"/>
      <c r="G98" s="219">
        <v>1.5466312213491644E-4</v>
      </c>
    </row>
    <row r="99" spans="1:7" outlineLevel="2" x14ac:dyDescent="0.25">
      <c r="A99" s="191" t="s">
        <v>1099</v>
      </c>
      <c r="B99" s="191" t="s">
        <v>975</v>
      </c>
      <c r="C99" s="191" t="s">
        <v>91</v>
      </c>
      <c r="D99" s="191" t="s">
        <v>803</v>
      </c>
      <c r="E99" s="220"/>
      <c r="F99" s="220"/>
      <c r="G99" s="219">
        <v>1.7937933111226466E-3</v>
      </c>
    </row>
    <row r="100" spans="1:7" outlineLevel="2" x14ac:dyDescent="0.25">
      <c r="A100" s="191" t="s">
        <v>1099</v>
      </c>
      <c r="B100" s="191" t="s">
        <v>975</v>
      </c>
      <c r="C100" s="191" t="s">
        <v>92</v>
      </c>
      <c r="D100" s="191" t="s">
        <v>804</v>
      </c>
      <c r="E100" s="220"/>
      <c r="F100" s="220"/>
      <c r="G100" s="219">
        <v>4.3075016515602738E-5</v>
      </c>
    </row>
    <row r="101" spans="1:7" outlineLevel="2" x14ac:dyDescent="0.25">
      <c r="A101" s="191" t="s">
        <v>1099</v>
      </c>
      <c r="B101" s="191" t="s">
        <v>975</v>
      </c>
      <c r="C101" s="191" t="s">
        <v>93</v>
      </c>
      <c r="D101" s="191" t="s">
        <v>805</v>
      </c>
      <c r="E101" s="220"/>
      <c r="F101" s="220"/>
      <c r="G101" s="219">
        <v>1.2428155172880876E-4</v>
      </c>
    </row>
    <row r="102" spans="1:7" outlineLevel="2" x14ac:dyDescent="0.25">
      <c r="A102" s="191" t="s">
        <v>1099</v>
      </c>
      <c r="B102" s="191" t="s">
        <v>975</v>
      </c>
      <c r="C102" s="191" t="s">
        <v>806</v>
      </c>
      <c r="D102" s="191" t="s">
        <v>807</v>
      </c>
      <c r="E102" s="219">
        <v>1.474109589041096E-4</v>
      </c>
      <c r="F102" s="219">
        <v>6.2191780821917808E-7</v>
      </c>
      <c r="G102" s="219">
        <v>3.4416438356164359E-5</v>
      </c>
    </row>
    <row r="103" spans="1:7" outlineLevel="2" x14ac:dyDescent="0.25">
      <c r="A103" s="191" t="s">
        <v>1099</v>
      </c>
      <c r="B103" s="191" t="s">
        <v>975</v>
      </c>
      <c r="C103" s="191" t="s">
        <v>808</v>
      </c>
      <c r="D103" s="191" t="s">
        <v>809</v>
      </c>
      <c r="E103" s="219">
        <v>1.8469013698630137E-3</v>
      </c>
      <c r="F103" s="219">
        <v>4.8087671232876413E-5</v>
      </c>
      <c r="G103" s="219">
        <v>4.4221369863013703E-4</v>
      </c>
    </row>
    <row r="104" spans="1:7" outlineLevel="2" x14ac:dyDescent="0.25">
      <c r="A104" s="191" t="s">
        <v>1099</v>
      </c>
      <c r="B104" s="191" t="s">
        <v>975</v>
      </c>
      <c r="C104" s="191" t="s">
        <v>94</v>
      </c>
      <c r="D104" s="191" t="s">
        <v>810</v>
      </c>
      <c r="E104" s="220"/>
      <c r="F104" s="220"/>
      <c r="G104" s="219">
        <v>4.9906849315068497E-4</v>
      </c>
    </row>
    <row r="105" spans="1:7" outlineLevel="2" x14ac:dyDescent="0.25">
      <c r="A105" s="191" t="s">
        <v>1099</v>
      </c>
      <c r="B105" s="191" t="s">
        <v>975</v>
      </c>
      <c r="C105" s="191" t="s">
        <v>95</v>
      </c>
      <c r="D105" s="191" t="s">
        <v>811</v>
      </c>
      <c r="E105" s="219">
        <v>6.8493150684931507E-4</v>
      </c>
      <c r="F105" s="219">
        <v>2.1917808219178083E-5</v>
      </c>
      <c r="G105" s="219">
        <v>1.7534246575342467E-4</v>
      </c>
    </row>
    <row r="106" spans="1:7" outlineLevel="2" x14ac:dyDescent="0.25">
      <c r="A106" s="191" t="s">
        <v>1099</v>
      </c>
      <c r="B106" s="191" t="s">
        <v>975</v>
      </c>
      <c r="C106" s="191" t="s">
        <v>817</v>
      </c>
      <c r="D106" s="191" t="s">
        <v>818</v>
      </c>
      <c r="E106" s="219">
        <v>3.3883893150684928E-2</v>
      </c>
      <c r="F106" s="219">
        <v>9.678465753424658E-4</v>
      </c>
      <c r="G106" s="219">
        <v>8.1354027397260009E-3</v>
      </c>
    </row>
    <row r="107" spans="1:7" outlineLevel="2" x14ac:dyDescent="0.25">
      <c r="A107" s="191" t="s">
        <v>1099</v>
      </c>
      <c r="B107" s="191" t="s">
        <v>975</v>
      </c>
      <c r="C107" s="191" t="s">
        <v>97</v>
      </c>
      <c r="D107" s="191" t="s">
        <v>819</v>
      </c>
      <c r="E107" s="220"/>
      <c r="F107" s="220"/>
      <c r="G107" s="219">
        <v>6.2259615384615392E-5</v>
      </c>
    </row>
    <row r="108" spans="1:7" outlineLevel="1" x14ac:dyDescent="0.25">
      <c r="A108" s="192" t="s">
        <v>1154</v>
      </c>
      <c r="B108" s="191"/>
      <c r="C108" s="191"/>
      <c r="D108" s="191"/>
      <c r="E108" s="220">
        <f>SUBTOTAL(9,E2:E107)</f>
        <v>3.3122968140407849</v>
      </c>
      <c r="F108" s="220">
        <f>SUBTOTAL(9,F2:F107)</f>
        <v>0.23924487975136335</v>
      </c>
      <c r="G108" s="219">
        <f>SUBTOTAL(9,G2:G107)</f>
        <v>2.334595732538058</v>
      </c>
    </row>
    <row r="109" spans="1:7" outlineLevel="2" x14ac:dyDescent="0.25">
      <c r="A109" s="191" t="s">
        <v>1155</v>
      </c>
      <c r="B109" s="191" t="s">
        <v>975</v>
      </c>
      <c r="C109" s="191" t="s">
        <v>1865</v>
      </c>
      <c r="D109" s="191" t="s">
        <v>1866</v>
      </c>
      <c r="E109" s="219">
        <v>2.5935141025641023E-4</v>
      </c>
      <c r="F109" s="219">
        <v>1.0374057692307691E-3</v>
      </c>
      <c r="G109" s="219">
        <v>1.0374057692307692E-5</v>
      </c>
    </row>
    <row r="110" spans="1:7" outlineLevel="2" x14ac:dyDescent="0.25">
      <c r="A110" s="191" t="s">
        <v>1155</v>
      </c>
      <c r="B110" s="191" t="s">
        <v>975</v>
      </c>
      <c r="C110" s="191" t="s">
        <v>1867</v>
      </c>
      <c r="D110" s="191" t="s">
        <v>1866</v>
      </c>
      <c r="E110" s="219">
        <v>4.4954230769230765E-3</v>
      </c>
      <c r="F110" s="219">
        <v>2.0886432692307694E-2</v>
      </c>
      <c r="G110" s="219">
        <v>1.4523679487179488E-3</v>
      </c>
    </row>
    <row r="111" spans="1:7" outlineLevel="2" x14ac:dyDescent="0.25">
      <c r="A111" s="191" t="s">
        <v>1155</v>
      </c>
      <c r="B111" s="191" t="s">
        <v>975</v>
      </c>
      <c r="C111" s="191" t="s">
        <v>1868</v>
      </c>
      <c r="D111" s="191" t="s">
        <v>1866</v>
      </c>
      <c r="E111" s="219">
        <v>2.2937980769230767E-5</v>
      </c>
      <c r="F111" s="219">
        <v>2.5231778846153847E-4</v>
      </c>
      <c r="G111" s="219">
        <v>1.2845269230769232E-6</v>
      </c>
    </row>
    <row r="112" spans="1:7" outlineLevel="2" x14ac:dyDescent="0.25">
      <c r="A112" s="191" t="s">
        <v>1155</v>
      </c>
      <c r="B112" s="191" t="s">
        <v>975</v>
      </c>
      <c r="C112" s="191" t="s">
        <v>1869</v>
      </c>
      <c r="D112" s="191" t="s">
        <v>1870</v>
      </c>
      <c r="E112" s="219">
        <v>3.2794839743589745E-2</v>
      </c>
      <c r="F112" s="219">
        <v>3.9041474358974357E-2</v>
      </c>
      <c r="G112" s="219">
        <v>2.14728141025641E-3</v>
      </c>
    </row>
    <row r="113" spans="1:7" outlineLevel="2" x14ac:dyDescent="0.25">
      <c r="A113" s="191" t="s">
        <v>1155</v>
      </c>
      <c r="B113" s="191" t="s">
        <v>975</v>
      </c>
      <c r="C113" s="191" t="s">
        <v>1871</v>
      </c>
      <c r="D113" s="191" t="s">
        <v>1872</v>
      </c>
      <c r="E113" s="219">
        <v>4.7536250000000004E-5</v>
      </c>
      <c r="F113" s="219">
        <v>8.4873397435897437E-5</v>
      </c>
      <c r="G113" s="219">
        <v>3.1014874999999998E-6</v>
      </c>
    </row>
    <row r="114" spans="1:7" outlineLevel="2" x14ac:dyDescent="0.25">
      <c r="A114" s="191" t="s">
        <v>1155</v>
      </c>
      <c r="B114" s="191" t="s">
        <v>975</v>
      </c>
      <c r="C114" s="191" t="s">
        <v>1873</v>
      </c>
      <c r="D114" s="191" t="s">
        <v>1874</v>
      </c>
      <c r="E114" s="219">
        <v>0.13139407051282051</v>
      </c>
      <c r="F114" s="219">
        <v>4.8177820512820511E-2</v>
      </c>
      <c r="G114" s="219">
        <v>3.7228333333333332E-3</v>
      </c>
    </row>
    <row r="115" spans="1:7" outlineLevel="2" x14ac:dyDescent="0.25">
      <c r="A115" s="191" t="s">
        <v>1155</v>
      </c>
      <c r="B115" s="191" t="s">
        <v>975</v>
      </c>
      <c r="C115" s="191" t="s">
        <v>1875</v>
      </c>
      <c r="D115" s="191" t="s">
        <v>1866</v>
      </c>
      <c r="E115" s="219">
        <v>1.1582589743589743E-5</v>
      </c>
      <c r="F115" s="219">
        <v>4.6354391025641022E-5</v>
      </c>
      <c r="G115" s="219">
        <v>4.5657500000000005E-7</v>
      </c>
    </row>
    <row r="116" spans="1:7" outlineLevel="2" x14ac:dyDescent="0.25">
      <c r="A116" s="191" t="s">
        <v>1155</v>
      </c>
      <c r="B116" s="191" t="s">
        <v>975</v>
      </c>
      <c r="C116" s="191" t="s">
        <v>1876</v>
      </c>
      <c r="D116" s="191" t="s">
        <v>726</v>
      </c>
      <c r="E116" s="219">
        <v>5.3908201579793554E-5</v>
      </c>
      <c r="F116" s="219">
        <v>2.1563278847870968E-4</v>
      </c>
      <c r="G116" s="219">
        <v>3.6657578501496774E-6</v>
      </c>
    </row>
    <row r="117" spans="1:7" outlineLevel="2" x14ac:dyDescent="0.25">
      <c r="A117" s="191" t="s">
        <v>1155</v>
      </c>
      <c r="B117" s="191" t="s">
        <v>975</v>
      </c>
      <c r="C117" s="191" t="s">
        <v>1877</v>
      </c>
      <c r="D117" s="191" t="s">
        <v>726</v>
      </c>
      <c r="E117" s="219">
        <v>7.3769116542838712E-5</v>
      </c>
      <c r="F117" s="219">
        <v>3.4274270846787095E-4</v>
      </c>
      <c r="G117" s="219">
        <v>2.3833103307793547E-5</v>
      </c>
    </row>
    <row r="118" spans="1:7" outlineLevel="2" x14ac:dyDescent="0.25">
      <c r="A118" s="191" t="s">
        <v>1155</v>
      </c>
      <c r="B118" s="191" t="s">
        <v>975</v>
      </c>
      <c r="C118" s="191" t="s">
        <v>14</v>
      </c>
      <c r="D118" s="191" t="s">
        <v>727</v>
      </c>
      <c r="E118" s="219">
        <v>8.0408570295767744E-7</v>
      </c>
      <c r="F118" s="219">
        <v>8.8449419297135488E-6</v>
      </c>
      <c r="G118" s="219">
        <v>1.8172332837058066E-7</v>
      </c>
    </row>
    <row r="119" spans="1:7" outlineLevel="2" x14ac:dyDescent="0.25">
      <c r="A119" s="191" t="s">
        <v>1155</v>
      </c>
      <c r="B119" s="191" t="s">
        <v>975</v>
      </c>
      <c r="C119" s="191" t="s">
        <v>15</v>
      </c>
      <c r="D119" s="191" t="s">
        <v>728</v>
      </c>
      <c r="E119" s="219">
        <v>8.8035974071636131E-2</v>
      </c>
      <c r="F119" s="219">
        <v>0.10480473007251419</v>
      </c>
      <c r="G119" s="219">
        <v>5.7642612687340642E-3</v>
      </c>
    </row>
    <row r="120" spans="1:7" outlineLevel="2" x14ac:dyDescent="0.25">
      <c r="A120" s="191" t="s">
        <v>1155</v>
      </c>
      <c r="B120" s="191" t="s">
        <v>975</v>
      </c>
      <c r="C120" s="191" t="s">
        <v>16</v>
      </c>
      <c r="D120" s="191" t="s">
        <v>729</v>
      </c>
      <c r="E120" s="219">
        <v>2.9595689837567741E-3</v>
      </c>
      <c r="F120" s="219">
        <v>5.2841483668629027E-3</v>
      </c>
      <c r="G120" s="219">
        <v>1.9309610253728774E-4</v>
      </c>
    </row>
    <row r="121" spans="1:7" outlineLevel="2" x14ac:dyDescent="0.25">
      <c r="A121" s="191" t="s">
        <v>1155</v>
      </c>
      <c r="B121" s="191" t="s">
        <v>975</v>
      </c>
      <c r="C121" s="191" t="s">
        <v>1878</v>
      </c>
      <c r="D121" s="191" t="s">
        <v>1874</v>
      </c>
      <c r="E121" s="219">
        <v>9.6720026720774203E-4</v>
      </c>
      <c r="F121" s="219">
        <v>3.5464006824206454E-4</v>
      </c>
      <c r="G121" s="219">
        <v>2.7404006084180642E-5</v>
      </c>
    </row>
    <row r="122" spans="1:7" outlineLevel="2" x14ac:dyDescent="0.25">
      <c r="A122" s="191" t="s">
        <v>1155</v>
      </c>
      <c r="B122" s="191" t="s">
        <v>975</v>
      </c>
      <c r="C122" s="191" t="s">
        <v>17</v>
      </c>
      <c r="D122" s="191" t="s">
        <v>730</v>
      </c>
      <c r="E122" s="219">
        <v>1.8761995870245159E-6</v>
      </c>
      <c r="F122" s="219">
        <v>7.5047992401212904E-6</v>
      </c>
      <c r="G122" s="219">
        <v>1.2758162187096775E-7</v>
      </c>
    </row>
    <row r="123" spans="1:7" outlineLevel="2" x14ac:dyDescent="0.25">
      <c r="A123" s="191" t="s">
        <v>1155</v>
      </c>
      <c r="B123" s="191" t="s">
        <v>975</v>
      </c>
      <c r="C123" s="191" t="s">
        <v>18</v>
      </c>
      <c r="D123" s="191" t="s">
        <v>731</v>
      </c>
      <c r="E123" s="219">
        <v>6.4593393205310257E-4</v>
      </c>
      <c r="F123" s="219">
        <v>2.3253621553911679E-3</v>
      </c>
      <c r="G123" s="219">
        <v>9.2110178710772049E-5</v>
      </c>
    </row>
    <row r="124" spans="1:7" outlineLevel="2" x14ac:dyDescent="0.25">
      <c r="A124" s="191" t="s">
        <v>1155</v>
      </c>
      <c r="B124" s="191" t="s">
        <v>975</v>
      </c>
      <c r="C124" s="191" t="s">
        <v>19</v>
      </c>
      <c r="D124" s="191" t="s">
        <v>732</v>
      </c>
      <c r="E124" s="219">
        <v>4.4412135607182331E-2</v>
      </c>
      <c r="F124" s="219">
        <v>0.10436851867687848</v>
      </c>
      <c r="G124" s="219">
        <v>6.1066686459875707E-3</v>
      </c>
    </row>
    <row r="125" spans="1:7" outlineLevel="2" x14ac:dyDescent="0.25">
      <c r="A125" s="191" t="s">
        <v>1155</v>
      </c>
      <c r="B125" s="191" t="s">
        <v>975</v>
      </c>
      <c r="C125" s="191" t="s">
        <v>20</v>
      </c>
      <c r="D125" s="191" t="s">
        <v>733</v>
      </c>
      <c r="E125" s="219">
        <v>5.6660520703810642E-3</v>
      </c>
      <c r="F125" s="219">
        <v>1.998028887976477E-2</v>
      </c>
      <c r="G125" s="219">
        <v>7.7787615014229133E-4</v>
      </c>
    </row>
    <row r="126" spans="1:7" outlineLevel="2" x14ac:dyDescent="0.25">
      <c r="A126" s="191" t="s">
        <v>1155</v>
      </c>
      <c r="B126" s="191" t="s">
        <v>975</v>
      </c>
      <c r="C126" s="191" t="s">
        <v>21</v>
      </c>
      <c r="D126" s="191" t="s">
        <v>466</v>
      </c>
      <c r="E126" s="219">
        <v>7.270071355825386E-3</v>
      </c>
      <c r="F126" s="219">
        <v>1.2686030553789261E-4</v>
      </c>
      <c r="G126" s="219">
        <v>9.2217683641006363E-4</v>
      </c>
    </row>
    <row r="127" spans="1:7" outlineLevel="2" x14ac:dyDescent="0.25">
      <c r="A127" s="191" t="s">
        <v>1155</v>
      </c>
      <c r="B127" s="191" t="s">
        <v>975</v>
      </c>
      <c r="C127" s="191" t="s">
        <v>22</v>
      </c>
      <c r="D127" s="191" t="s">
        <v>734</v>
      </c>
      <c r="E127" s="219">
        <v>4.5045166950993211E-3</v>
      </c>
      <c r="F127" s="219">
        <v>5.4647516231707535E-5</v>
      </c>
      <c r="G127" s="219">
        <v>1.034399414385897E-3</v>
      </c>
    </row>
    <row r="128" spans="1:7" outlineLevel="2" x14ac:dyDescent="0.25">
      <c r="A128" s="191" t="s">
        <v>1155</v>
      </c>
      <c r="B128" s="191" t="s">
        <v>975</v>
      </c>
      <c r="C128" s="191" t="s">
        <v>23</v>
      </c>
      <c r="D128" s="191" t="s">
        <v>735</v>
      </c>
      <c r="E128" s="219">
        <v>1.8041147718929897E-3</v>
      </c>
      <c r="F128" s="219">
        <v>2.9214358522130866E-5</v>
      </c>
      <c r="G128" s="219">
        <v>1.5375978169542584E-4</v>
      </c>
    </row>
    <row r="129" spans="1:7" outlineLevel="2" x14ac:dyDescent="0.25">
      <c r="A129" s="191" t="s">
        <v>1155</v>
      </c>
      <c r="B129" s="191" t="s">
        <v>975</v>
      </c>
      <c r="C129" s="191" t="s">
        <v>24</v>
      </c>
      <c r="D129" s="191" t="s">
        <v>736</v>
      </c>
      <c r="E129" s="219">
        <v>3.89796320748404E-4</v>
      </c>
      <c r="F129" s="219">
        <v>7.46736246644451E-6</v>
      </c>
      <c r="G129" s="219">
        <v>5.6005218498333877E-5</v>
      </c>
    </row>
    <row r="130" spans="1:7" outlineLevel="2" x14ac:dyDescent="0.25">
      <c r="A130" s="191" t="s">
        <v>1155</v>
      </c>
      <c r="B130" s="191" t="s">
        <v>975</v>
      </c>
      <c r="C130" s="191" t="s">
        <v>25</v>
      </c>
      <c r="D130" s="191" t="s">
        <v>467</v>
      </c>
      <c r="E130" s="219">
        <v>1.945626240883009E-2</v>
      </c>
      <c r="F130" s="219">
        <v>2.3603784551440318E-4</v>
      </c>
      <c r="G130" s="219">
        <v>4.4678592186654853E-3</v>
      </c>
    </row>
    <row r="131" spans="1:7" outlineLevel="2" x14ac:dyDescent="0.25">
      <c r="A131" s="191" t="s">
        <v>1155</v>
      </c>
      <c r="B131" s="191" t="s">
        <v>975</v>
      </c>
      <c r="C131" s="191" t="s">
        <v>26</v>
      </c>
      <c r="D131" s="191" t="s">
        <v>468</v>
      </c>
      <c r="E131" s="219">
        <v>1.4718477932594912E-2</v>
      </c>
      <c r="F131" s="219">
        <v>2.3833898924940653E-4</v>
      </c>
      <c r="G131" s="219">
        <v>1.2544157328916194E-3</v>
      </c>
    </row>
    <row r="132" spans="1:7" outlineLevel="2" x14ac:dyDescent="0.25">
      <c r="A132" s="191" t="s">
        <v>1155</v>
      </c>
      <c r="B132" s="191" t="s">
        <v>975</v>
      </c>
      <c r="C132" s="191" t="s">
        <v>27</v>
      </c>
      <c r="D132" s="191" t="s">
        <v>469</v>
      </c>
      <c r="E132" s="219">
        <v>7.275610226653885E-3</v>
      </c>
      <c r="F132" s="219">
        <v>1.3937950625773733E-4</v>
      </c>
      <c r="G132" s="219">
        <v>1.0453462969330256E-3</v>
      </c>
    </row>
    <row r="133" spans="1:7" outlineLevel="2" x14ac:dyDescent="0.25">
      <c r="A133" s="191" t="s">
        <v>1155</v>
      </c>
      <c r="B133" s="191" t="s">
        <v>975</v>
      </c>
      <c r="C133" s="191" t="s">
        <v>28</v>
      </c>
      <c r="D133" s="191" t="s">
        <v>737</v>
      </c>
      <c r="E133" s="219">
        <v>5.6863180688000855E-4</v>
      </c>
      <c r="F133" s="219">
        <v>1.3589942554364972E-4</v>
      </c>
      <c r="G133" s="219">
        <v>7.8607088774984815E-5</v>
      </c>
    </row>
    <row r="134" spans="1:7" outlineLevel="2" x14ac:dyDescent="0.25">
      <c r="A134" s="191" t="s">
        <v>1155</v>
      </c>
      <c r="B134" s="191" t="s">
        <v>975</v>
      </c>
      <c r="C134" s="191" t="s">
        <v>29</v>
      </c>
      <c r="D134" s="191" t="s">
        <v>470</v>
      </c>
      <c r="E134" s="219">
        <v>9.2617111089187863E-4</v>
      </c>
      <c r="F134" s="219">
        <v>9.2885953157236291E-6</v>
      </c>
      <c r="G134" s="219">
        <v>5.9525158543159961E-5</v>
      </c>
    </row>
    <row r="135" spans="1:7" outlineLevel="2" x14ac:dyDescent="0.25">
      <c r="A135" s="191" t="s">
        <v>1155</v>
      </c>
      <c r="B135" s="191" t="s">
        <v>975</v>
      </c>
      <c r="C135" s="191" t="s">
        <v>101</v>
      </c>
      <c r="D135" s="191" t="s">
        <v>479</v>
      </c>
      <c r="E135" s="219">
        <v>1.0186205753222011E-2</v>
      </c>
      <c r="F135" s="219">
        <v>5.6590031962344499E-5</v>
      </c>
      <c r="G135" s="219">
        <v>1.9070840771310093E-3</v>
      </c>
    </row>
    <row r="136" spans="1:7" outlineLevel="2" x14ac:dyDescent="0.25">
      <c r="A136" s="191" t="s">
        <v>1155</v>
      </c>
      <c r="B136" s="191" t="s">
        <v>975</v>
      </c>
      <c r="C136" s="191" t="s">
        <v>30</v>
      </c>
      <c r="D136" s="191" t="s">
        <v>738</v>
      </c>
      <c r="E136" s="219">
        <v>2.7650611631943139E-6</v>
      </c>
      <c r="F136" s="219">
        <v>4.8249389424867312E-8</v>
      </c>
      <c r="G136" s="219">
        <v>3.5073594620384281E-7</v>
      </c>
    </row>
    <row r="137" spans="1:7" outlineLevel="2" x14ac:dyDescent="0.25">
      <c r="A137" s="191" t="s">
        <v>1155</v>
      </c>
      <c r="B137" s="191" t="s">
        <v>975</v>
      </c>
      <c r="C137" s="191" t="s">
        <v>31</v>
      </c>
      <c r="D137" s="191" t="s">
        <v>739</v>
      </c>
      <c r="E137" s="219">
        <v>9.1527490222544983E-4</v>
      </c>
      <c r="F137" s="219">
        <v>5.6227793002081632E-5</v>
      </c>
      <c r="G137" s="219">
        <v>2.8948093325902491E-4</v>
      </c>
    </row>
    <row r="138" spans="1:7" outlineLevel="2" x14ac:dyDescent="0.25">
      <c r="A138" s="191" t="s">
        <v>1155</v>
      </c>
      <c r="B138" s="191" t="s">
        <v>975</v>
      </c>
      <c r="C138" s="191" t="s">
        <v>32</v>
      </c>
      <c r="D138" s="191" t="s">
        <v>740</v>
      </c>
      <c r="E138" s="219">
        <v>1.5134045267445584E-5</v>
      </c>
      <c r="F138" s="219">
        <v>5.4482562962804077E-5</v>
      </c>
      <c r="G138" s="219">
        <v>2.1581148551377368E-6</v>
      </c>
    </row>
    <row r="139" spans="1:7" outlineLevel="2" x14ac:dyDescent="0.25">
      <c r="A139" s="191" t="s">
        <v>1155</v>
      </c>
      <c r="B139" s="191" t="s">
        <v>975</v>
      </c>
      <c r="C139" s="191" t="s">
        <v>741</v>
      </c>
      <c r="D139" s="191" t="s">
        <v>742</v>
      </c>
      <c r="E139" s="220"/>
      <c r="F139" s="220"/>
      <c r="G139" s="219">
        <v>0.15</v>
      </c>
    </row>
    <row r="140" spans="1:7" outlineLevel="2" x14ac:dyDescent="0.25">
      <c r="A140" s="191" t="s">
        <v>1155</v>
      </c>
      <c r="B140" s="191" t="s">
        <v>975</v>
      </c>
      <c r="C140" s="191" t="s">
        <v>33</v>
      </c>
      <c r="D140" s="191" t="s">
        <v>743</v>
      </c>
      <c r="E140" s="219">
        <v>2.4548687646549324E-2</v>
      </c>
      <c r="F140" s="220"/>
      <c r="G140" s="219">
        <v>7.3510820255425074E-3</v>
      </c>
    </row>
    <row r="141" spans="1:7" outlineLevel="2" x14ac:dyDescent="0.25">
      <c r="A141" s="191" t="s">
        <v>1155</v>
      </c>
      <c r="B141" s="191" t="s">
        <v>975</v>
      </c>
      <c r="C141" s="191" t="s">
        <v>34</v>
      </c>
      <c r="D141" s="191" t="s">
        <v>744</v>
      </c>
      <c r="E141" s="219">
        <v>7.7825616328281416E-2</v>
      </c>
      <c r="F141" s="220"/>
      <c r="G141" s="219">
        <v>2.3791264531740863E-2</v>
      </c>
    </row>
    <row r="142" spans="1:7" outlineLevel="2" x14ac:dyDescent="0.25">
      <c r="A142" s="191" t="s">
        <v>1155</v>
      </c>
      <c r="B142" s="191" t="s">
        <v>975</v>
      </c>
      <c r="C142" s="191" t="s">
        <v>35</v>
      </c>
      <c r="D142" s="191" t="s">
        <v>745</v>
      </c>
      <c r="E142" s="220"/>
      <c r="F142" s="220"/>
      <c r="G142" s="219">
        <v>3.8638701631693358E-3</v>
      </c>
    </row>
    <row r="143" spans="1:7" outlineLevel="2" x14ac:dyDescent="0.25">
      <c r="A143" s="191" t="s">
        <v>1155</v>
      </c>
      <c r="B143" s="191" t="s">
        <v>975</v>
      </c>
      <c r="C143" s="191" t="s">
        <v>36</v>
      </c>
      <c r="D143" s="191" t="s">
        <v>746</v>
      </c>
      <c r="E143" s="219">
        <v>5.9184217297284462E-3</v>
      </c>
      <c r="F143" s="220"/>
      <c r="G143" s="219">
        <v>2.8660680617895919E-3</v>
      </c>
    </row>
    <row r="144" spans="1:7" outlineLevel="2" x14ac:dyDescent="0.25">
      <c r="A144" s="191" t="s">
        <v>1155</v>
      </c>
      <c r="B144" s="191" t="s">
        <v>975</v>
      </c>
      <c r="C144" s="191" t="s">
        <v>37</v>
      </c>
      <c r="D144" s="191" t="s">
        <v>747</v>
      </c>
      <c r="E144" s="220"/>
      <c r="F144" s="220"/>
      <c r="G144" s="219">
        <v>1.3096155415475279E-4</v>
      </c>
    </row>
    <row r="145" spans="1:7" outlineLevel="2" x14ac:dyDescent="0.25">
      <c r="A145" s="191" t="s">
        <v>1155</v>
      </c>
      <c r="B145" s="191" t="s">
        <v>975</v>
      </c>
      <c r="C145" s="191" t="s">
        <v>38</v>
      </c>
      <c r="D145" s="191" t="s">
        <v>748</v>
      </c>
      <c r="E145" s="220"/>
      <c r="F145" s="220"/>
      <c r="G145" s="219">
        <v>9.3076923076923068E-3</v>
      </c>
    </row>
    <row r="146" spans="1:7" outlineLevel="2" x14ac:dyDescent="0.25">
      <c r="A146" s="191" t="s">
        <v>1155</v>
      </c>
      <c r="B146" s="191" t="s">
        <v>975</v>
      </c>
      <c r="C146" s="191" t="s">
        <v>751</v>
      </c>
      <c r="D146" s="191" t="s">
        <v>752</v>
      </c>
      <c r="E146" s="220"/>
      <c r="F146" s="220"/>
      <c r="G146" s="219">
        <v>0.48462626462467168</v>
      </c>
    </row>
    <row r="147" spans="1:7" outlineLevel="2" x14ac:dyDescent="0.25">
      <c r="A147" s="191" t="s">
        <v>1155</v>
      </c>
      <c r="B147" s="191" t="s">
        <v>975</v>
      </c>
      <c r="C147" s="191" t="s">
        <v>40</v>
      </c>
      <c r="D147" s="191" t="s">
        <v>753</v>
      </c>
      <c r="E147" s="220"/>
      <c r="F147" s="220"/>
      <c r="G147" s="219">
        <v>0.19411511787834193</v>
      </c>
    </row>
    <row r="148" spans="1:7" outlineLevel="2" x14ac:dyDescent="0.25">
      <c r="A148" s="191" t="s">
        <v>1155</v>
      </c>
      <c r="B148" s="191" t="s">
        <v>975</v>
      </c>
      <c r="C148" s="191" t="s">
        <v>41</v>
      </c>
      <c r="D148" s="191" t="s">
        <v>754</v>
      </c>
      <c r="E148" s="220"/>
      <c r="F148" s="220"/>
      <c r="G148" s="219">
        <v>2.7720895610172575E-2</v>
      </c>
    </row>
    <row r="149" spans="1:7" outlineLevel="2" x14ac:dyDescent="0.25">
      <c r="A149" s="191" t="s">
        <v>1155</v>
      </c>
      <c r="B149" s="191" t="s">
        <v>975</v>
      </c>
      <c r="C149" s="191" t="s">
        <v>43</v>
      </c>
      <c r="D149" s="191" t="s">
        <v>755</v>
      </c>
      <c r="E149" s="220"/>
      <c r="F149" s="220"/>
      <c r="G149" s="219">
        <v>8.0077698996655379E-3</v>
      </c>
    </row>
    <row r="150" spans="1:7" outlineLevel="2" x14ac:dyDescent="0.25">
      <c r="A150" s="191" t="s">
        <v>1155</v>
      </c>
      <c r="B150" s="191" t="s">
        <v>975</v>
      </c>
      <c r="C150" s="191" t="s">
        <v>48</v>
      </c>
      <c r="D150" s="191" t="s">
        <v>760</v>
      </c>
      <c r="E150" s="220"/>
      <c r="F150" s="220"/>
      <c r="G150" s="219">
        <v>3.1384615384615383E-3</v>
      </c>
    </row>
    <row r="151" spans="1:7" outlineLevel="2" x14ac:dyDescent="0.25">
      <c r="A151" s="191" t="s">
        <v>1155</v>
      </c>
      <c r="B151" s="191" t="s">
        <v>975</v>
      </c>
      <c r="C151" s="191" t="s">
        <v>49</v>
      </c>
      <c r="D151" s="191" t="s">
        <v>761</v>
      </c>
      <c r="E151" s="220"/>
      <c r="F151" s="220"/>
      <c r="G151" s="219">
        <v>0.1767848787692308</v>
      </c>
    </row>
    <row r="152" spans="1:7" outlineLevel="2" x14ac:dyDescent="0.25">
      <c r="A152" s="191" t="s">
        <v>1155</v>
      </c>
      <c r="B152" s="191" t="s">
        <v>975</v>
      </c>
      <c r="C152" s="191" t="s">
        <v>50</v>
      </c>
      <c r="D152" s="191" t="s">
        <v>762</v>
      </c>
      <c r="E152" s="220"/>
      <c r="F152" s="220"/>
      <c r="G152" s="219">
        <v>0.1767848787692308</v>
      </c>
    </row>
    <row r="153" spans="1:7" outlineLevel="2" x14ac:dyDescent="0.25">
      <c r="A153" s="191" t="s">
        <v>1155</v>
      </c>
      <c r="B153" s="191" t="s">
        <v>975</v>
      </c>
      <c r="C153" s="191" t="s">
        <v>763</v>
      </c>
      <c r="D153" s="191" t="s">
        <v>764</v>
      </c>
      <c r="E153" s="220"/>
      <c r="F153" s="220"/>
      <c r="G153" s="219">
        <v>0.18554194882647565</v>
      </c>
    </row>
    <row r="154" spans="1:7" outlineLevel="2" x14ac:dyDescent="0.25">
      <c r="A154" s="191" t="s">
        <v>1155</v>
      </c>
      <c r="B154" s="191" t="s">
        <v>975</v>
      </c>
      <c r="C154" s="191" t="s">
        <v>51</v>
      </c>
      <c r="D154" s="191" t="s">
        <v>765</v>
      </c>
      <c r="E154" s="220"/>
      <c r="F154" s="220"/>
      <c r="G154" s="219">
        <v>0.12734270216962532</v>
      </c>
    </row>
    <row r="155" spans="1:7" outlineLevel="2" x14ac:dyDescent="0.25">
      <c r="A155" s="191" t="s">
        <v>1155</v>
      </c>
      <c r="B155" s="191" t="s">
        <v>975</v>
      </c>
      <c r="C155" s="191" t="s">
        <v>52</v>
      </c>
      <c r="D155" s="191" t="s">
        <v>766</v>
      </c>
      <c r="E155" s="220"/>
      <c r="F155" s="220"/>
      <c r="G155" s="219">
        <v>1.4921189999999999E-2</v>
      </c>
    </row>
    <row r="156" spans="1:7" outlineLevel="2" x14ac:dyDescent="0.25">
      <c r="A156" s="191" t="s">
        <v>1155</v>
      </c>
      <c r="B156" s="191" t="s">
        <v>975</v>
      </c>
      <c r="C156" s="191" t="s">
        <v>53</v>
      </c>
      <c r="D156" s="191" t="s">
        <v>767</v>
      </c>
      <c r="E156" s="220"/>
      <c r="F156" s="220"/>
      <c r="G156" s="219">
        <v>6.6606600000000002E-2</v>
      </c>
    </row>
    <row r="157" spans="1:7" outlineLevel="2" x14ac:dyDescent="0.25">
      <c r="A157" s="191" t="s">
        <v>1155</v>
      </c>
      <c r="B157" s="191" t="s">
        <v>975</v>
      </c>
      <c r="C157" s="191" t="s">
        <v>54</v>
      </c>
      <c r="D157" s="191" t="s">
        <v>768</v>
      </c>
      <c r="E157" s="220"/>
      <c r="F157" s="220"/>
      <c r="G157" s="219">
        <v>3.1541E-2</v>
      </c>
    </row>
    <row r="158" spans="1:7" outlineLevel="2" x14ac:dyDescent="0.25">
      <c r="A158" s="191" t="s">
        <v>1155</v>
      </c>
      <c r="B158" s="191" t="s">
        <v>975</v>
      </c>
      <c r="C158" s="191" t="s">
        <v>55</v>
      </c>
      <c r="D158" s="191" t="s">
        <v>769</v>
      </c>
      <c r="E158" s="220"/>
      <c r="F158" s="220"/>
      <c r="G158" s="219">
        <v>3.5199755999999999E-2</v>
      </c>
    </row>
    <row r="159" spans="1:7" outlineLevel="2" x14ac:dyDescent="0.25">
      <c r="A159" s="191" t="s">
        <v>1155</v>
      </c>
      <c r="B159" s="191" t="s">
        <v>975</v>
      </c>
      <c r="C159" s="191" t="s">
        <v>56</v>
      </c>
      <c r="D159" s="191" t="s">
        <v>770</v>
      </c>
      <c r="E159" s="220"/>
      <c r="F159" s="220"/>
      <c r="G159" s="219">
        <v>4.0309397999999996E-2</v>
      </c>
    </row>
    <row r="160" spans="1:7" outlineLevel="2" x14ac:dyDescent="0.25">
      <c r="A160" s="191" t="s">
        <v>1155</v>
      </c>
      <c r="B160" s="191" t="s">
        <v>975</v>
      </c>
      <c r="C160" s="191" t="s">
        <v>771</v>
      </c>
      <c r="D160" s="191" t="s">
        <v>772</v>
      </c>
      <c r="E160" s="220"/>
      <c r="F160" s="220"/>
      <c r="G160" s="219">
        <v>9.4750892273972612E-2</v>
      </c>
    </row>
    <row r="161" spans="1:7" outlineLevel="2" x14ac:dyDescent="0.25">
      <c r="A161" s="191" t="s">
        <v>1155</v>
      </c>
      <c r="B161" s="191" t="s">
        <v>975</v>
      </c>
      <c r="C161" s="191" t="s">
        <v>57</v>
      </c>
      <c r="D161" s="191" t="s">
        <v>471</v>
      </c>
      <c r="E161" s="220"/>
      <c r="F161" s="220"/>
      <c r="G161" s="219">
        <v>0.3291646528615178</v>
      </c>
    </row>
    <row r="162" spans="1:7" outlineLevel="2" x14ac:dyDescent="0.25">
      <c r="A162" s="191" t="s">
        <v>1155</v>
      </c>
      <c r="B162" s="191" t="s">
        <v>975</v>
      </c>
      <c r="C162" s="191" t="s">
        <v>58</v>
      </c>
      <c r="D162" s="191" t="s">
        <v>472</v>
      </c>
      <c r="E162" s="220"/>
      <c r="F162" s="220"/>
      <c r="G162" s="219">
        <v>9.892129769423233E-2</v>
      </c>
    </row>
    <row r="163" spans="1:7" outlineLevel="2" x14ac:dyDescent="0.25">
      <c r="A163" s="191" t="s">
        <v>1155</v>
      </c>
      <c r="B163" s="191" t="s">
        <v>975</v>
      </c>
      <c r="C163" s="191" t="s">
        <v>59</v>
      </c>
      <c r="D163" s="191" t="s">
        <v>473</v>
      </c>
      <c r="E163" s="220"/>
      <c r="F163" s="220"/>
      <c r="G163" s="219">
        <v>0.17971996753842687</v>
      </c>
    </row>
    <row r="164" spans="1:7" outlineLevel="2" x14ac:dyDescent="0.25">
      <c r="A164" s="191" t="s">
        <v>1155</v>
      </c>
      <c r="B164" s="191" t="s">
        <v>975</v>
      </c>
      <c r="C164" s="191" t="s">
        <v>60</v>
      </c>
      <c r="D164" s="191" t="s">
        <v>474</v>
      </c>
      <c r="E164" s="220"/>
      <c r="F164" s="220"/>
      <c r="G164" s="219">
        <v>0.15110414461053343</v>
      </c>
    </row>
    <row r="165" spans="1:7" outlineLevel="2" x14ac:dyDescent="0.25">
      <c r="A165" s="191" t="s">
        <v>1155</v>
      </c>
      <c r="B165" s="191" t="s">
        <v>975</v>
      </c>
      <c r="C165" s="191" t="s">
        <v>61</v>
      </c>
      <c r="D165" s="191" t="s">
        <v>475</v>
      </c>
      <c r="E165" s="220"/>
      <c r="F165" s="220"/>
      <c r="G165" s="219">
        <v>8.0174234893460816E-2</v>
      </c>
    </row>
    <row r="166" spans="1:7" outlineLevel="2" x14ac:dyDescent="0.25">
      <c r="A166" s="191" t="s">
        <v>1155</v>
      </c>
      <c r="B166" s="191" t="s">
        <v>975</v>
      </c>
      <c r="C166" s="191" t="s">
        <v>62</v>
      </c>
      <c r="D166" s="191" t="s">
        <v>476</v>
      </c>
      <c r="E166" s="220"/>
      <c r="F166" s="220"/>
      <c r="G166" s="219">
        <v>0.26448063660836962</v>
      </c>
    </row>
    <row r="167" spans="1:7" outlineLevel="2" x14ac:dyDescent="0.25">
      <c r="A167" s="191" t="s">
        <v>1155</v>
      </c>
      <c r="B167" s="191" t="s">
        <v>975</v>
      </c>
      <c r="C167" s="191" t="s">
        <v>63</v>
      </c>
      <c r="D167" s="191" t="s">
        <v>773</v>
      </c>
      <c r="E167" s="220"/>
      <c r="F167" s="220"/>
      <c r="G167" s="219">
        <v>1.0912502131239151E-2</v>
      </c>
    </row>
    <row r="168" spans="1:7" outlineLevel="2" x14ac:dyDescent="0.25">
      <c r="A168" s="191" t="s">
        <v>1155</v>
      </c>
      <c r="B168" s="191" t="s">
        <v>975</v>
      </c>
      <c r="C168" s="191" t="s">
        <v>64</v>
      </c>
      <c r="D168" s="191" t="s">
        <v>477</v>
      </c>
      <c r="E168" s="220"/>
      <c r="F168" s="220"/>
      <c r="G168" s="219">
        <v>2.939782355671406E-2</v>
      </c>
    </row>
    <row r="169" spans="1:7" outlineLevel="2" x14ac:dyDescent="0.25">
      <c r="A169" s="191" t="s">
        <v>1155</v>
      </c>
      <c r="B169" s="191" t="s">
        <v>975</v>
      </c>
      <c r="C169" s="191" t="s">
        <v>65</v>
      </c>
      <c r="D169" s="191" t="s">
        <v>478</v>
      </c>
      <c r="E169" s="220"/>
      <c r="F169" s="220"/>
      <c r="G169" s="219">
        <v>1.3444493284544961E-2</v>
      </c>
    </row>
    <row r="170" spans="1:7" outlineLevel="2" x14ac:dyDescent="0.25">
      <c r="A170" s="191" t="s">
        <v>1155</v>
      </c>
      <c r="B170" s="191" t="s">
        <v>975</v>
      </c>
      <c r="C170" s="191" t="s">
        <v>66</v>
      </c>
      <c r="D170" s="191" t="s">
        <v>774</v>
      </c>
      <c r="E170" s="220"/>
      <c r="F170" s="220"/>
      <c r="G170" s="219">
        <v>2.2424192116414016E-2</v>
      </c>
    </row>
    <row r="171" spans="1:7" outlineLevel="2" x14ac:dyDescent="0.25">
      <c r="A171" s="191" t="s">
        <v>1155</v>
      </c>
      <c r="B171" s="191" t="s">
        <v>975</v>
      </c>
      <c r="C171" s="191" t="s">
        <v>67</v>
      </c>
      <c r="D171" s="191" t="s">
        <v>775</v>
      </c>
      <c r="E171" s="220"/>
      <c r="F171" s="220"/>
      <c r="G171" s="219">
        <v>3.8866261205213491E-2</v>
      </c>
    </row>
    <row r="172" spans="1:7" outlineLevel="2" x14ac:dyDescent="0.25">
      <c r="A172" s="191" t="s">
        <v>1155</v>
      </c>
      <c r="B172" s="191" t="s">
        <v>975</v>
      </c>
      <c r="C172" s="191" t="s">
        <v>776</v>
      </c>
      <c r="D172" s="191" t="s">
        <v>777</v>
      </c>
      <c r="E172" s="220"/>
      <c r="F172" s="220"/>
      <c r="G172" s="219">
        <v>1.2428777851037723E-2</v>
      </c>
    </row>
    <row r="173" spans="1:7" outlineLevel="2" x14ac:dyDescent="0.25">
      <c r="A173" s="191" t="s">
        <v>1155</v>
      </c>
      <c r="B173" s="191" t="s">
        <v>975</v>
      </c>
      <c r="C173" s="191" t="s">
        <v>68</v>
      </c>
      <c r="D173" s="191" t="s">
        <v>780</v>
      </c>
      <c r="E173" s="220"/>
      <c r="F173" s="220"/>
      <c r="G173" s="219">
        <v>6.4374565095913893E-3</v>
      </c>
    </row>
    <row r="174" spans="1:7" outlineLevel="2" x14ac:dyDescent="0.25">
      <c r="A174" s="191" t="s">
        <v>1155</v>
      </c>
      <c r="B174" s="191" t="s">
        <v>975</v>
      </c>
      <c r="C174" s="191" t="s">
        <v>69</v>
      </c>
      <c r="D174" s="191" t="s">
        <v>781</v>
      </c>
      <c r="E174" s="220"/>
      <c r="F174" s="220"/>
      <c r="G174" s="219">
        <v>5.5590447760587677E-2</v>
      </c>
    </row>
    <row r="175" spans="1:7" outlineLevel="2" x14ac:dyDescent="0.25">
      <c r="A175" s="191" t="s">
        <v>1155</v>
      </c>
      <c r="B175" s="191" t="s">
        <v>975</v>
      </c>
      <c r="C175" s="191" t="s">
        <v>70</v>
      </c>
      <c r="D175" s="191" t="s">
        <v>782</v>
      </c>
      <c r="E175" s="220"/>
      <c r="F175" s="220"/>
      <c r="G175" s="219">
        <v>3.0508603464672584E-3</v>
      </c>
    </row>
    <row r="176" spans="1:7" outlineLevel="2" x14ac:dyDescent="0.25">
      <c r="A176" s="191" t="s">
        <v>1155</v>
      </c>
      <c r="B176" s="191" t="s">
        <v>975</v>
      </c>
      <c r="C176" s="191" t="s">
        <v>71</v>
      </c>
      <c r="D176" s="191" t="s">
        <v>783</v>
      </c>
      <c r="E176" s="220"/>
      <c r="F176" s="220"/>
      <c r="G176" s="219">
        <v>5.9793727878769843E-4</v>
      </c>
    </row>
    <row r="177" spans="1:7" outlineLevel="2" x14ac:dyDescent="0.25">
      <c r="A177" s="191" t="s">
        <v>1155</v>
      </c>
      <c r="B177" s="191" t="s">
        <v>975</v>
      </c>
      <c r="C177" s="191" t="s">
        <v>72</v>
      </c>
      <c r="D177" s="191" t="s">
        <v>784</v>
      </c>
      <c r="E177" s="220"/>
      <c r="F177" s="220"/>
      <c r="G177" s="219">
        <v>7.8530731890758248E-3</v>
      </c>
    </row>
    <row r="178" spans="1:7" outlineLevel="2" x14ac:dyDescent="0.25">
      <c r="A178" s="191" t="s">
        <v>1155</v>
      </c>
      <c r="B178" s="191" t="s">
        <v>975</v>
      </c>
      <c r="C178" s="191" t="s">
        <v>73</v>
      </c>
      <c r="D178" s="191" t="s">
        <v>785</v>
      </c>
      <c r="E178" s="220"/>
      <c r="F178" s="220"/>
      <c r="G178" s="219">
        <v>0.11918534064833369</v>
      </c>
    </row>
    <row r="179" spans="1:7" outlineLevel="2" x14ac:dyDescent="0.25">
      <c r="A179" s="191" t="s">
        <v>1155</v>
      </c>
      <c r="B179" s="191" t="s">
        <v>975</v>
      </c>
      <c r="C179" s="191" t="s">
        <v>74</v>
      </c>
      <c r="D179" s="191" t="s">
        <v>786</v>
      </c>
      <c r="E179" s="220"/>
      <c r="F179" s="220"/>
      <c r="G179" s="219">
        <v>7.5571185382291794E-2</v>
      </c>
    </row>
    <row r="180" spans="1:7" outlineLevel="2" x14ac:dyDescent="0.25">
      <c r="A180" s="191" t="s">
        <v>1155</v>
      </c>
      <c r="B180" s="191" t="s">
        <v>975</v>
      </c>
      <c r="C180" s="191" t="s">
        <v>75</v>
      </c>
      <c r="D180" s="191" t="s">
        <v>787</v>
      </c>
      <c r="E180" s="220"/>
      <c r="F180" s="220"/>
      <c r="G180" s="219">
        <v>3.140172543282449E-2</v>
      </c>
    </row>
    <row r="181" spans="1:7" outlineLevel="2" x14ac:dyDescent="0.25">
      <c r="A181" s="191" t="s">
        <v>1155</v>
      </c>
      <c r="B181" s="191" t="s">
        <v>975</v>
      </c>
      <c r="C181" s="191" t="s">
        <v>76</v>
      </c>
      <c r="D181" s="191" t="s">
        <v>788</v>
      </c>
      <c r="E181" s="220"/>
      <c r="F181" s="220"/>
      <c r="G181" s="219">
        <v>0.11502463528507119</v>
      </c>
    </row>
    <row r="182" spans="1:7" outlineLevel="2" x14ac:dyDescent="0.25">
      <c r="A182" s="191" t="s">
        <v>1155</v>
      </c>
      <c r="B182" s="191" t="s">
        <v>975</v>
      </c>
      <c r="C182" s="191" t="s">
        <v>77</v>
      </c>
      <c r="D182" s="191" t="s">
        <v>789</v>
      </c>
      <c r="E182" s="220"/>
      <c r="F182" s="220"/>
      <c r="G182" s="219">
        <v>1.6745092693679446E-3</v>
      </c>
    </row>
    <row r="183" spans="1:7" outlineLevel="2" x14ac:dyDescent="0.25">
      <c r="A183" s="191" t="s">
        <v>1155</v>
      </c>
      <c r="B183" s="191" t="s">
        <v>975</v>
      </c>
      <c r="C183" s="191" t="s">
        <v>78</v>
      </c>
      <c r="D183" s="191" t="s">
        <v>790</v>
      </c>
      <c r="E183" s="220"/>
      <c r="F183" s="220"/>
      <c r="G183" s="219">
        <v>9.2471912727527512E-4</v>
      </c>
    </row>
    <row r="184" spans="1:7" outlineLevel="2" x14ac:dyDescent="0.25">
      <c r="A184" s="191" t="s">
        <v>1155</v>
      </c>
      <c r="B184" s="191" t="s">
        <v>975</v>
      </c>
      <c r="C184" s="191" t="s">
        <v>80</v>
      </c>
      <c r="D184" s="191" t="s">
        <v>792</v>
      </c>
      <c r="E184" s="220"/>
      <c r="F184" s="220"/>
      <c r="G184" s="219">
        <v>9.0138987127447168E-3</v>
      </c>
    </row>
    <row r="185" spans="1:7" outlineLevel="2" x14ac:dyDescent="0.25">
      <c r="A185" s="191" t="s">
        <v>1155</v>
      </c>
      <c r="B185" s="191" t="s">
        <v>975</v>
      </c>
      <c r="C185" s="191" t="s">
        <v>105</v>
      </c>
      <c r="D185" s="191" t="s">
        <v>828</v>
      </c>
      <c r="E185" s="220"/>
      <c r="F185" s="219">
        <v>0.43598145205479449</v>
      </c>
      <c r="G185" s="219">
        <v>1.5944086301369863E-2</v>
      </c>
    </row>
    <row r="186" spans="1:7" outlineLevel="2" x14ac:dyDescent="0.25">
      <c r="A186" s="191" t="s">
        <v>1155</v>
      </c>
      <c r="B186" s="191" t="s">
        <v>975</v>
      </c>
      <c r="C186" s="191" t="s">
        <v>81</v>
      </c>
      <c r="D186" s="191" t="s">
        <v>822</v>
      </c>
      <c r="E186" s="219">
        <v>0</v>
      </c>
      <c r="F186" s="219">
        <v>0</v>
      </c>
      <c r="G186" s="219">
        <v>0</v>
      </c>
    </row>
    <row r="187" spans="1:7" outlineLevel="2" x14ac:dyDescent="0.25">
      <c r="A187" s="191" t="s">
        <v>1155</v>
      </c>
      <c r="B187" s="191" t="s">
        <v>975</v>
      </c>
      <c r="C187" s="191" t="s">
        <v>82</v>
      </c>
      <c r="D187" s="191" t="s">
        <v>823</v>
      </c>
      <c r="E187" s="219">
        <v>0</v>
      </c>
      <c r="F187" s="219">
        <v>0</v>
      </c>
      <c r="G187" s="219">
        <v>0</v>
      </c>
    </row>
    <row r="188" spans="1:7" outlineLevel="2" x14ac:dyDescent="0.25">
      <c r="A188" s="191" t="s">
        <v>1155</v>
      </c>
      <c r="B188" s="191" t="s">
        <v>975</v>
      </c>
      <c r="C188" s="191" t="s">
        <v>102</v>
      </c>
      <c r="D188" s="191" t="s">
        <v>824</v>
      </c>
      <c r="E188" s="219">
        <v>8.2820527952838638</v>
      </c>
      <c r="F188" s="219">
        <v>0.24503114778946358</v>
      </c>
      <c r="G188" s="219">
        <v>0.56847226287155617</v>
      </c>
    </row>
    <row r="189" spans="1:7" outlineLevel="2" x14ac:dyDescent="0.25">
      <c r="A189" s="191" t="s">
        <v>1155</v>
      </c>
      <c r="B189" s="191" t="s">
        <v>975</v>
      </c>
      <c r="C189" s="191" t="s">
        <v>83</v>
      </c>
      <c r="D189" s="191" t="s">
        <v>825</v>
      </c>
      <c r="E189" s="219">
        <v>6.8610499516358364E-2</v>
      </c>
      <c r="F189" s="219">
        <v>4.8430940835076444E-3</v>
      </c>
      <c r="G189" s="219">
        <v>6.9094808924709036E-3</v>
      </c>
    </row>
    <row r="190" spans="1:7" outlineLevel="2" x14ac:dyDescent="0.25">
      <c r="A190" s="191" t="s">
        <v>1155</v>
      </c>
      <c r="B190" s="191" t="s">
        <v>975</v>
      </c>
      <c r="C190" s="191" t="s">
        <v>84</v>
      </c>
      <c r="D190" s="191" t="s">
        <v>793</v>
      </c>
      <c r="E190" s="220"/>
      <c r="F190" s="220"/>
      <c r="G190" s="219">
        <v>1.4761659108399177E-2</v>
      </c>
    </row>
    <row r="191" spans="1:7" outlineLevel="2" x14ac:dyDescent="0.25">
      <c r="A191" s="191" t="s">
        <v>1155</v>
      </c>
      <c r="B191" s="191" t="s">
        <v>975</v>
      </c>
      <c r="C191" s="191" t="s">
        <v>85</v>
      </c>
      <c r="D191" s="191" t="s">
        <v>794</v>
      </c>
      <c r="E191" s="220"/>
      <c r="F191" s="220"/>
      <c r="G191" s="219">
        <v>7.8686312202026019E-3</v>
      </c>
    </row>
    <row r="192" spans="1:7" outlineLevel="2" x14ac:dyDescent="0.25">
      <c r="A192" s="191" t="s">
        <v>1155</v>
      </c>
      <c r="B192" s="191" t="s">
        <v>975</v>
      </c>
      <c r="C192" s="191" t="s">
        <v>86</v>
      </c>
      <c r="D192" s="191" t="s">
        <v>795</v>
      </c>
      <c r="E192" s="220"/>
      <c r="F192" s="220"/>
      <c r="G192" s="219">
        <v>1.8410958904109587E-2</v>
      </c>
    </row>
    <row r="193" spans="1:7" outlineLevel="2" x14ac:dyDescent="0.25">
      <c r="A193" s="191" t="s">
        <v>1155</v>
      </c>
      <c r="B193" s="191" t="s">
        <v>975</v>
      </c>
      <c r="C193" s="191" t="s">
        <v>87</v>
      </c>
      <c r="D193" s="191" t="s">
        <v>796</v>
      </c>
      <c r="E193" s="220"/>
      <c r="F193" s="220"/>
      <c r="G193" s="219">
        <v>2.0212963075687943E-3</v>
      </c>
    </row>
    <row r="194" spans="1:7" outlineLevel="2" x14ac:dyDescent="0.25">
      <c r="A194" s="191" t="s">
        <v>1155</v>
      </c>
      <c r="B194" s="191" t="s">
        <v>975</v>
      </c>
      <c r="C194" s="191" t="s">
        <v>88</v>
      </c>
      <c r="D194" s="191" t="s">
        <v>797</v>
      </c>
      <c r="E194" s="220"/>
      <c r="F194" s="220"/>
      <c r="G194" s="219">
        <v>1.8627762584115287E-4</v>
      </c>
    </row>
    <row r="195" spans="1:7" outlineLevel="2" x14ac:dyDescent="0.25">
      <c r="A195" s="191" t="s">
        <v>1155</v>
      </c>
      <c r="B195" s="191" t="s">
        <v>975</v>
      </c>
      <c r="C195" s="191" t="s">
        <v>89</v>
      </c>
      <c r="D195" s="191" t="s">
        <v>798</v>
      </c>
      <c r="E195" s="220"/>
      <c r="F195" s="220"/>
      <c r="G195" s="219">
        <v>3.6483429227838361E-5</v>
      </c>
    </row>
    <row r="196" spans="1:7" outlineLevel="2" x14ac:dyDescent="0.25">
      <c r="A196" s="191" t="s">
        <v>1155</v>
      </c>
      <c r="B196" s="191" t="s">
        <v>975</v>
      </c>
      <c r="C196" s="191" t="s">
        <v>90</v>
      </c>
      <c r="D196" s="191" t="s">
        <v>799</v>
      </c>
      <c r="E196" s="220"/>
      <c r="F196" s="220"/>
      <c r="G196" s="219">
        <v>4.7369343903654523E-5</v>
      </c>
    </row>
    <row r="197" spans="1:7" outlineLevel="2" x14ac:dyDescent="0.25">
      <c r="A197" s="191" t="s">
        <v>1155</v>
      </c>
      <c r="B197" s="191" t="s">
        <v>975</v>
      </c>
      <c r="C197" s="191" t="s">
        <v>100</v>
      </c>
      <c r="D197" s="191" t="s">
        <v>800</v>
      </c>
      <c r="E197" s="220"/>
      <c r="F197" s="220"/>
      <c r="G197" s="219">
        <v>2.863973007310493E-3</v>
      </c>
    </row>
    <row r="198" spans="1:7" outlineLevel="2" x14ac:dyDescent="0.25">
      <c r="A198" s="191" t="s">
        <v>1155</v>
      </c>
      <c r="B198" s="191" t="s">
        <v>975</v>
      </c>
      <c r="C198" s="191" t="s">
        <v>801</v>
      </c>
      <c r="D198" s="191" t="s">
        <v>802</v>
      </c>
      <c r="E198" s="220"/>
      <c r="F198" s="220"/>
      <c r="G198" s="219">
        <v>7.8770287784992322E-4</v>
      </c>
    </row>
    <row r="199" spans="1:7" outlineLevel="2" x14ac:dyDescent="0.25">
      <c r="A199" s="191" t="s">
        <v>1155</v>
      </c>
      <c r="B199" s="191" t="s">
        <v>975</v>
      </c>
      <c r="C199" s="191" t="s">
        <v>91</v>
      </c>
      <c r="D199" s="191" t="s">
        <v>803</v>
      </c>
      <c r="E199" s="220"/>
      <c r="F199" s="220"/>
      <c r="G199" s="219">
        <v>2.5472851818800686E-3</v>
      </c>
    </row>
    <row r="200" spans="1:7" outlineLevel="2" x14ac:dyDescent="0.25">
      <c r="A200" s="191" t="s">
        <v>1155</v>
      </c>
      <c r="B200" s="191" t="s">
        <v>975</v>
      </c>
      <c r="C200" s="191" t="s">
        <v>92</v>
      </c>
      <c r="D200" s="191" t="s">
        <v>804</v>
      </c>
      <c r="E200" s="220"/>
      <c r="F200" s="220"/>
      <c r="G200" s="219">
        <v>2.9596704896204656E-4</v>
      </c>
    </row>
    <row r="201" spans="1:7" outlineLevel="2" x14ac:dyDescent="0.25">
      <c r="A201" s="191" t="s">
        <v>1155</v>
      </c>
      <c r="B201" s="191" t="s">
        <v>975</v>
      </c>
      <c r="C201" s="191" t="s">
        <v>93</v>
      </c>
      <c r="D201" s="191" t="s">
        <v>805</v>
      </c>
      <c r="E201" s="220"/>
      <c r="F201" s="220"/>
      <c r="G201" s="219">
        <v>4.6898698765588222E-5</v>
      </c>
    </row>
    <row r="202" spans="1:7" outlineLevel="2" x14ac:dyDescent="0.25">
      <c r="A202" s="191" t="s">
        <v>1155</v>
      </c>
      <c r="B202" s="191" t="s">
        <v>975</v>
      </c>
      <c r="C202" s="191" t="s">
        <v>806</v>
      </c>
      <c r="D202" s="191" t="s">
        <v>807</v>
      </c>
      <c r="E202" s="219">
        <v>1.1681090410958904E-2</v>
      </c>
      <c r="F202" s="219">
        <v>5.0484931506849039E-5</v>
      </c>
      <c r="G202" s="219">
        <v>2.7255041095890407E-3</v>
      </c>
    </row>
    <row r="203" spans="1:7" outlineLevel="2" x14ac:dyDescent="0.25">
      <c r="A203" s="191" t="s">
        <v>1155</v>
      </c>
      <c r="B203" s="191" t="s">
        <v>975</v>
      </c>
      <c r="C203" s="191" t="s">
        <v>808</v>
      </c>
      <c r="D203" s="191" t="s">
        <v>809</v>
      </c>
      <c r="E203" s="219">
        <v>8.2829238356164112E-2</v>
      </c>
      <c r="F203" s="219">
        <v>1.7553589041095856E-3</v>
      </c>
      <c r="G203" s="219">
        <v>1.9716599999999997E-2</v>
      </c>
    </row>
    <row r="204" spans="1:7" outlineLevel="2" x14ac:dyDescent="0.25">
      <c r="A204" s="191" t="s">
        <v>1155</v>
      </c>
      <c r="B204" s="191" t="s">
        <v>975</v>
      </c>
      <c r="C204" s="191" t="s">
        <v>94</v>
      </c>
      <c r="D204" s="191" t="s">
        <v>810</v>
      </c>
      <c r="E204" s="220"/>
      <c r="F204" s="220"/>
      <c r="G204" s="219">
        <v>3.8816438356164386E-3</v>
      </c>
    </row>
    <row r="205" spans="1:7" outlineLevel="2" x14ac:dyDescent="0.25">
      <c r="A205" s="191" t="s">
        <v>1155</v>
      </c>
      <c r="B205" s="191" t="s">
        <v>975</v>
      </c>
      <c r="C205" s="191" t="s">
        <v>95</v>
      </c>
      <c r="D205" s="191" t="s">
        <v>811</v>
      </c>
      <c r="E205" s="219">
        <v>2.4400684931506849E-3</v>
      </c>
      <c r="F205" s="219">
        <v>7.8082191780821925E-5</v>
      </c>
      <c r="G205" s="219">
        <v>6.246575342465754E-4</v>
      </c>
    </row>
    <row r="206" spans="1:7" outlineLevel="2" x14ac:dyDescent="0.25">
      <c r="A206" s="191" t="s">
        <v>1155</v>
      </c>
      <c r="B206" s="191" t="s">
        <v>975</v>
      </c>
      <c r="C206" s="191" t="s">
        <v>815</v>
      </c>
      <c r="D206" s="191" t="s">
        <v>816</v>
      </c>
      <c r="E206" s="219">
        <v>0.21828331780821891</v>
      </c>
      <c r="F206" s="219">
        <v>9.4324383561643799E-4</v>
      </c>
      <c r="G206" s="219">
        <v>5.0931520547945176E-2</v>
      </c>
    </row>
    <row r="207" spans="1:7" outlineLevel="2" x14ac:dyDescent="0.25">
      <c r="A207" s="191" t="s">
        <v>1155</v>
      </c>
      <c r="B207" s="191" t="s">
        <v>975</v>
      </c>
      <c r="C207" s="191" t="s">
        <v>817</v>
      </c>
      <c r="D207" s="191" t="s">
        <v>818</v>
      </c>
      <c r="E207" s="219">
        <v>0.61697412328767121</v>
      </c>
      <c r="F207" s="219">
        <v>1.3528268493150681E-2</v>
      </c>
      <c r="G207" s="219">
        <v>0.14699000821917779</v>
      </c>
    </row>
    <row r="208" spans="1:7" outlineLevel="2" x14ac:dyDescent="0.25">
      <c r="A208" s="191" t="s">
        <v>1155</v>
      </c>
      <c r="B208" s="191" t="s">
        <v>975</v>
      </c>
      <c r="C208" s="191" t="s">
        <v>97</v>
      </c>
      <c r="D208" s="191" t="s">
        <v>819</v>
      </c>
      <c r="E208" s="220"/>
      <c r="F208" s="220"/>
      <c r="G208" s="219">
        <v>5.0489583333333332E-4</v>
      </c>
    </row>
    <row r="209" spans="1:7" outlineLevel="1" x14ac:dyDescent="0.25">
      <c r="A209" s="193" t="s">
        <v>1237</v>
      </c>
      <c r="B209" s="191"/>
      <c r="C209" s="191"/>
      <c r="D209" s="191"/>
      <c r="E209" s="220">
        <f>SUBTOTAL(9,E109:E208)</f>
        <v>9.7710398553519706</v>
      </c>
      <c r="F209" s="220">
        <f>SUBTOTAL(9,F109:F208)</f>
        <v>1.050574707193912</v>
      </c>
      <c r="G209" s="219">
        <f>SUBTOTAL(9,G109:G208)</f>
        <v>4.4202407216631032</v>
      </c>
    </row>
    <row r="210" spans="1:7" outlineLevel="2" x14ac:dyDescent="0.25">
      <c r="A210" s="191" t="s">
        <v>1238</v>
      </c>
      <c r="B210" s="191" t="s">
        <v>975</v>
      </c>
      <c r="C210" s="191" t="s">
        <v>1865</v>
      </c>
      <c r="D210" s="191" t="s">
        <v>1866</v>
      </c>
      <c r="E210" s="219">
        <v>8.9228237179487168E-4</v>
      </c>
      <c r="F210" s="219">
        <v>3.5691282051282048E-3</v>
      </c>
      <c r="G210" s="219">
        <v>3.569128205128205E-5</v>
      </c>
    </row>
    <row r="211" spans="1:7" outlineLevel="2" x14ac:dyDescent="0.25">
      <c r="A211" s="191" t="s">
        <v>1238</v>
      </c>
      <c r="B211" s="191" t="s">
        <v>975</v>
      </c>
      <c r="C211" s="191" t="s">
        <v>1867</v>
      </c>
      <c r="D211" s="191" t="s">
        <v>1866</v>
      </c>
      <c r="E211" s="219">
        <v>1.5466227564102564E-2</v>
      </c>
      <c r="F211" s="219">
        <v>7.1858461538461538E-2</v>
      </c>
      <c r="G211" s="219">
        <v>4.9967820512820515E-3</v>
      </c>
    </row>
    <row r="212" spans="1:7" outlineLevel="2" x14ac:dyDescent="0.25">
      <c r="A212" s="191" t="s">
        <v>1238</v>
      </c>
      <c r="B212" s="191" t="s">
        <v>975</v>
      </c>
      <c r="C212" s="191" t="s">
        <v>1868</v>
      </c>
      <c r="D212" s="191" t="s">
        <v>1866</v>
      </c>
      <c r="E212" s="219">
        <v>7.8916698717948722E-5</v>
      </c>
      <c r="F212" s="219">
        <v>8.6808365384615372E-4</v>
      </c>
      <c r="G212" s="219">
        <v>4.4193333333333336E-6</v>
      </c>
    </row>
    <row r="213" spans="1:7" outlineLevel="2" x14ac:dyDescent="0.25">
      <c r="A213" s="191" t="s">
        <v>1238</v>
      </c>
      <c r="B213" s="191" t="s">
        <v>975</v>
      </c>
      <c r="C213" s="191" t="s">
        <v>1869</v>
      </c>
      <c r="D213" s="191" t="s">
        <v>1870</v>
      </c>
      <c r="E213" s="219">
        <v>0.11282858974358974</v>
      </c>
      <c r="F213" s="219">
        <v>0.13431977564102565</v>
      </c>
      <c r="G213" s="219">
        <v>7.3875865384615391E-3</v>
      </c>
    </row>
    <row r="214" spans="1:7" outlineLevel="2" x14ac:dyDescent="0.25">
      <c r="A214" s="191" t="s">
        <v>1238</v>
      </c>
      <c r="B214" s="191" t="s">
        <v>975</v>
      </c>
      <c r="C214" s="191" t="s">
        <v>1871</v>
      </c>
      <c r="D214" s="191" t="s">
        <v>1872</v>
      </c>
      <c r="E214" s="219">
        <v>1.6354551282051283E-4</v>
      </c>
      <c r="F214" s="219">
        <v>2.9200160256410258E-4</v>
      </c>
      <c r="G214" s="219">
        <v>1.0670474358974358E-5</v>
      </c>
    </row>
    <row r="215" spans="1:7" outlineLevel="2" x14ac:dyDescent="0.25">
      <c r="A215" s="191" t="s">
        <v>1238</v>
      </c>
      <c r="B215" s="191" t="s">
        <v>975</v>
      </c>
      <c r="C215" s="191" t="s">
        <v>1873</v>
      </c>
      <c r="D215" s="191" t="s">
        <v>1874</v>
      </c>
      <c r="E215" s="219">
        <v>0.45205288461538462</v>
      </c>
      <c r="F215" s="219">
        <v>0.16575278846153846</v>
      </c>
      <c r="G215" s="219">
        <v>1.2808169871794872E-2</v>
      </c>
    </row>
    <row r="216" spans="1:7" outlineLevel="2" x14ac:dyDescent="0.25">
      <c r="A216" s="191" t="s">
        <v>1238</v>
      </c>
      <c r="B216" s="191" t="s">
        <v>975</v>
      </c>
      <c r="C216" s="191" t="s">
        <v>1875</v>
      </c>
      <c r="D216" s="191" t="s">
        <v>1866</v>
      </c>
      <c r="E216" s="219">
        <v>3.9849166666666664E-5</v>
      </c>
      <c r="F216" s="219">
        <v>1.5947935897435897E-4</v>
      </c>
      <c r="G216" s="219">
        <v>1.5708179487179489E-6</v>
      </c>
    </row>
    <row r="217" spans="1:7" outlineLevel="2" x14ac:dyDescent="0.25">
      <c r="A217" s="191" t="s">
        <v>1238</v>
      </c>
      <c r="B217" s="191" t="s">
        <v>975</v>
      </c>
      <c r="C217" s="191" t="s">
        <v>1876</v>
      </c>
      <c r="D217" s="191" t="s">
        <v>726</v>
      </c>
      <c r="E217" s="219">
        <v>1.380668196763871E-4</v>
      </c>
      <c r="F217" s="219">
        <v>5.52267367907871E-4</v>
      </c>
      <c r="G217" s="219">
        <v>9.3885444516129024E-6</v>
      </c>
    </row>
    <row r="218" spans="1:7" outlineLevel="2" x14ac:dyDescent="0.25">
      <c r="A218" s="191" t="s">
        <v>1238</v>
      </c>
      <c r="B218" s="191" t="s">
        <v>975</v>
      </c>
      <c r="C218" s="191" t="s">
        <v>1877</v>
      </c>
      <c r="D218" s="191" t="s">
        <v>726</v>
      </c>
      <c r="E218" s="219">
        <v>1.8893355210477421E-4</v>
      </c>
      <c r="F218" s="219">
        <v>8.7781436624722578E-4</v>
      </c>
      <c r="G218" s="219">
        <v>6.1040069993832248E-5</v>
      </c>
    </row>
    <row r="219" spans="1:7" outlineLevel="2" x14ac:dyDescent="0.25">
      <c r="A219" s="191" t="s">
        <v>1238</v>
      </c>
      <c r="B219" s="191" t="s">
        <v>975</v>
      </c>
      <c r="C219" s="191" t="s">
        <v>14</v>
      </c>
      <c r="D219" s="191" t="s">
        <v>727</v>
      </c>
      <c r="E219" s="219">
        <v>2.0593819085832255E-6</v>
      </c>
      <c r="F219" s="219">
        <v>2.2653197426322582E-5</v>
      </c>
      <c r="G219" s="219">
        <v>4.654202542503226E-7</v>
      </c>
    </row>
    <row r="220" spans="1:7" outlineLevel="2" x14ac:dyDescent="0.25">
      <c r="A220" s="191" t="s">
        <v>1238</v>
      </c>
      <c r="B220" s="191" t="s">
        <v>975</v>
      </c>
      <c r="C220" s="191" t="s">
        <v>15</v>
      </c>
      <c r="D220" s="191" t="s">
        <v>728</v>
      </c>
      <c r="E220" s="219">
        <v>0.22547314390992904</v>
      </c>
      <c r="F220" s="219">
        <v>0.26842024534144515</v>
      </c>
      <c r="G220" s="219">
        <v>1.4763119574211033E-2</v>
      </c>
    </row>
    <row r="221" spans="1:7" outlineLevel="2" x14ac:dyDescent="0.25">
      <c r="A221" s="191" t="s">
        <v>1238</v>
      </c>
      <c r="B221" s="191" t="s">
        <v>975</v>
      </c>
      <c r="C221" s="191" t="s">
        <v>16</v>
      </c>
      <c r="D221" s="191" t="s">
        <v>729</v>
      </c>
      <c r="E221" s="219">
        <v>7.5798923167560636E-3</v>
      </c>
      <c r="F221" s="219">
        <v>1.3533482009422775E-2</v>
      </c>
      <c r="G221" s="219">
        <v>4.9454744100492899E-4</v>
      </c>
    </row>
    <row r="222" spans="1:7" outlineLevel="2" x14ac:dyDescent="0.25">
      <c r="A222" s="191" t="s">
        <v>1238</v>
      </c>
      <c r="B222" s="191" t="s">
        <v>975</v>
      </c>
      <c r="C222" s="191" t="s">
        <v>1878</v>
      </c>
      <c r="D222" s="191" t="s">
        <v>1874</v>
      </c>
      <c r="E222" s="219">
        <v>2.4771422539019354E-3</v>
      </c>
      <c r="F222" s="219">
        <v>9.0828570123612895E-4</v>
      </c>
      <c r="G222" s="219">
        <v>7.0185689760361288E-5</v>
      </c>
    </row>
    <row r="223" spans="1:7" outlineLevel="2" x14ac:dyDescent="0.25">
      <c r="A223" s="191" t="s">
        <v>1238</v>
      </c>
      <c r="B223" s="191" t="s">
        <v>975</v>
      </c>
      <c r="C223" s="191" t="s">
        <v>17</v>
      </c>
      <c r="D223" s="191" t="s">
        <v>730</v>
      </c>
      <c r="E223" s="219">
        <v>4.8052238586787098E-6</v>
      </c>
      <c r="F223" s="219">
        <v>1.9220897218761291E-5</v>
      </c>
      <c r="G223" s="219">
        <v>3.2675524379870972E-7</v>
      </c>
    </row>
    <row r="224" spans="1:7" outlineLevel="2" x14ac:dyDescent="0.25">
      <c r="A224" s="191" t="s">
        <v>1238</v>
      </c>
      <c r="B224" s="191" t="s">
        <v>975</v>
      </c>
      <c r="C224" s="191" t="s">
        <v>18</v>
      </c>
      <c r="D224" s="191" t="s">
        <v>731</v>
      </c>
      <c r="E224" s="219">
        <v>1.0431280423120555E-3</v>
      </c>
      <c r="F224" s="219">
        <v>3.7552609523234031E-3</v>
      </c>
      <c r="G224" s="219">
        <v>1.4875005883369934E-4</v>
      </c>
    </row>
    <row r="225" spans="1:7" outlineLevel="2" x14ac:dyDescent="0.25">
      <c r="A225" s="191" t="s">
        <v>1238</v>
      </c>
      <c r="B225" s="191" t="s">
        <v>975</v>
      </c>
      <c r="C225" s="191" t="s">
        <v>19</v>
      </c>
      <c r="D225" s="191" t="s">
        <v>732</v>
      </c>
      <c r="E225" s="219">
        <v>8.9081874604506561E-2</v>
      </c>
      <c r="F225" s="219">
        <v>0.20934240532059081</v>
      </c>
      <c r="G225" s="219">
        <v>1.2248757758119646E-2</v>
      </c>
    </row>
    <row r="226" spans="1:7" outlineLevel="2" x14ac:dyDescent="0.25">
      <c r="A226" s="191" t="s">
        <v>1238</v>
      </c>
      <c r="B226" s="191" t="s">
        <v>975</v>
      </c>
      <c r="C226" s="191" t="s">
        <v>20</v>
      </c>
      <c r="D226" s="191" t="s">
        <v>733</v>
      </c>
      <c r="E226" s="219">
        <v>1.2971325115641899E-2</v>
      </c>
      <c r="F226" s="219">
        <v>4.5740988565684579E-2</v>
      </c>
      <c r="G226" s="219">
        <v>1.7807962789372933E-3</v>
      </c>
    </row>
    <row r="227" spans="1:7" outlineLevel="2" x14ac:dyDescent="0.25">
      <c r="A227" s="191" t="s">
        <v>1238</v>
      </c>
      <c r="B227" s="191" t="s">
        <v>975</v>
      </c>
      <c r="C227" s="191" t="s">
        <v>21</v>
      </c>
      <c r="D227" s="191" t="s">
        <v>466</v>
      </c>
      <c r="E227" s="219">
        <v>1.1280336125645777E-2</v>
      </c>
      <c r="F227" s="219">
        <v>1.9683808004482636E-4</v>
      </c>
      <c r="G227" s="219">
        <v>1.4308614280181585E-3</v>
      </c>
    </row>
    <row r="228" spans="1:7" outlineLevel="2" x14ac:dyDescent="0.25">
      <c r="A228" s="191" t="s">
        <v>1238</v>
      </c>
      <c r="B228" s="191" t="s">
        <v>975</v>
      </c>
      <c r="C228" s="191" t="s">
        <v>22</v>
      </c>
      <c r="D228" s="191" t="s">
        <v>734</v>
      </c>
      <c r="E228" s="219">
        <v>6.9892659806685955E-3</v>
      </c>
      <c r="F228" s="219">
        <v>8.4791788327002074E-5</v>
      </c>
      <c r="G228" s="219">
        <v>1.6049874219039699E-3</v>
      </c>
    </row>
    <row r="229" spans="1:7" outlineLevel="2" x14ac:dyDescent="0.25">
      <c r="A229" s="191" t="s">
        <v>1238</v>
      </c>
      <c r="B229" s="191" t="s">
        <v>975</v>
      </c>
      <c r="C229" s="191" t="s">
        <v>23</v>
      </c>
      <c r="D229" s="191" t="s">
        <v>735</v>
      </c>
      <c r="E229" s="219">
        <v>2.7992876603458471E-3</v>
      </c>
      <c r="F229" s="219">
        <v>4.5329374045373138E-5</v>
      </c>
      <c r="G229" s="219">
        <v>2.3857565287038445E-4</v>
      </c>
    </row>
    <row r="230" spans="1:7" outlineLevel="2" x14ac:dyDescent="0.25">
      <c r="A230" s="191" t="s">
        <v>1238</v>
      </c>
      <c r="B230" s="191" t="s">
        <v>975</v>
      </c>
      <c r="C230" s="191" t="s">
        <v>24</v>
      </c>
      <c r="D230" s="191" t="s">
        <v>736</v>
      </c>
      <c r="E230" s="219">
        <v>6.0481297959459092E-4</v>
      </c>
      <c r="F230" s="219">
        <v>1.1586455547789114E-5</v>
      </c>
      <c r="G230" s="219">
        <v>8.6898416608418235E-5</v>
      </c>
    </row>
    <row r="231" spans="1:7" outlineLevel="2" x14ac:dyDescent="0.25">
      <c r="A231" s="191" t="s">
        <v>1238</v>
      </c>
      <c r="B231" s="191" t="s">
        <v>975</v>
      </c>
      <c r="C231" s="191" t="s">
        <v>25</v>
      </c>
      <c r="D231" s="191" t="s">
        <v>467</v>
      </c>
      <c r="E231" s="219">
        <v>3.1794024407565763E-2</v>
      </c>
      <c r="F231" s="219">
        <v>3.8571606733615345E-4</v>
      </c>
      <c r="G231" s="219">
        <v>7.3010541317200441E-3</v>
      </c>
    </row>
    <row r="232" spans="1:7" outlineLevel="2" x14ac:dyDescent="0.25">
      <c r="A232" s="191" t="s">
        <v>1238</v>
      </c>
      <c r="B232" s="191" t="s">
        <v>975</v>
      </c>
      <c r="C232" s="191" t="s">
        <v>26</v>
      </c>
      <c r="D232" s="191" t="s">
        <v>468</v>
      </c>
      <c r="E232" s="219">
        <v>2.4051877837480362E-2</v>
      </c>
      <c r="F232" s="219">
        <v>3.8947643089101686E-4</v>
      </c>
      <c r="G232" s="219">
        <v>2.0498759520579841E-3</v>
      </c>
    </row>
    <row r="233" spans="1:7" outlineLevel="2" x14ac:dyDescent="0.25">
      <c r="A233" s="191" t="s">
        <v>1238</v>
      </c>
      <c r="B233" s="191" t="s">
        <v>975</v>
      </c>
      <c r="C233" s="191" t="s">
        <v>27</v>
      </c>
      <c r="D233" s="191" t="s">
        <v>469</v>
      </c>
      <c r="E233" s="219">
        <v>1.1889278848397222E-2</v>
      </c>
      <c r="F233" s="219">
        <v>2.2776396261297313E-4</v>
      </c>
      <c r="G233" s="219">
        <v>1.708229719597294E-3</v>
      </c>
    </row>
    <row r="234" spans="1:7" outlineLevel="2" x14ac:dyDescent="0.25">
      <c r="A234" s="191" t="s">
        <v>1238</v>
      </c>
      <c r="B234" s="191" t="s">
        <v>975</v>
      </c>
      <c r="C234" s="191" t="s">
        <v>28</v>
      </c>
      <c r="D234" s="191" t="s">
        <v>737</v>
      </c>
      <c r="E234" s="219">
        <v>9.2921719325990252E-4</v>
      </c>
      <c r="F234" s="219">
        <v>2.2207706505582539E-4</v>
      </c>
      <c r="G234" s="219">
        <v>1.2845404973492219E-4</v>
      </c>
    </row>
    <row r="235" spans="1:7" outlineLevel="2" x14ac:dyDescent="0.25">
      <c r="A235" s="191" t="s">
        <v>1238</v>
      </c>
      <c r="B235" s="191" t="s">
        <v>975</v>
      </c>
      <c r="C235" s="191" t="s">
        <v>29</v>
      </c>
      <c r="D235" s="191" t="s">
        <v>470</v>
      </c>
      <c r="E235" s="219">
        <v>1.2854297465764988E-3</v>
      </c>
      <c r="F235" s="219">
        <v>1.2891609965295243E-5</v>
      </c>
      <c r="G235" s="219">
        <v>8.2614765847509466E-5</v>
      </c>
    </row>
    <row r="236" spans="1:7" outlineLevel="2" x14ac:dyDescent="0.25">
      <c r="A236" s="191" t="s">
        <v>1238</v>
      </c>
      <c r="B236" s="191" t="s">
        <v>975</v>
      </c>
      <c r="C236" s="191" t="s">
        <v>101</v>
      </c>
      <c r="D236" s="191" t="s">
        <v>479</v>
      </c>
      <c r="E236" s="219">
        <v>1.5075827287229802E-2</v>
      </c>
      <c r="F236" s="219">
        <v>8.3754596040165789E-5</v>
      </c>
      <c r="G236" s="219">
        <v>2.8225298865535882E-3</v>
      </c>
    </row>
    <row r="237" spans="1:7" outlineLevel="2" x14ac:dyDescent="0.25">
      <c r="A237" s="191" t="s">
        <v>1238</v>
      </c>
      <c r="B237" s="191" t="s">
        <v>975</v>
      </c>
      <c r="C237" s="191" t="s">
        <v>30</v>
      </c>
      <c r="D237" s="191" t="s">
        <v>738</v>
      </c>
      <c r="E237" s="219">
        <v>5.1849834622883968E-6</v>
      </c>
      <c r="F237" s="219">
        <v>9.0476221489595992E-8</v>
      </c>
      <c r="G237" s="219">
        <v>6.576925331359096E-7</v>
      </c>
    </row>
    <row r="238" spans="1:7" outlineLevel="2" x14ac:dyDescent="0.25">
      <c r="A238" s="191" t="s">
        <v>1238</v>
      </c>
      <c r="B238" s="191" t="s">
        <v>975</v>
      </c>
      <c r="C238" s="191" t="s">
        <v>31</v>
      </c>
      <c r="D238" s="191" t="s">
        <v>739</v>
      </c>
      <c r="E238" s="219">
        <v>1.5279713482796232E-3</v>
      </c>
      <c r="F238" s="219">
        <v>9.3867379598502345E-5</v>
      </c>
      <c r="G238" s="219">
        <v>4.832630839298205E-4</v>
      </c>
    </row>
    <row r="239" spans="1:7" outlineLevel="2" x14ac:dyDescent="0.25">
      <c r="A239" s="191" t="s">
        <v>1238</v>
      </c>
      <c r="B239" s="191" t="s">
        <v>975</v>
      </c>
      <c r="C239" s="191" t="s">
        <v>32</v>
      </c>
      <c r="D239" s="191" t="s">
        <v>740</v>
      </c>
      <c r="E239" s="219">
        <v>2.444018842904618E-5</v>
      </c>
      <c r="F239" s="219">
        <v>8.7984678344566326E-5</v>
      </c>
      <c r="G239" s="219">
        <v>3.4851708699819901E-6</v>
      </c>
    </row>
    <row r="240" spans="1:7" outlineLevel="2" x14ac:dyDescent="0.25">
      <c r="A240" s="191" t="s">
        <v>1238</v>
      </c>
      <c r="B240" s="191" t="s">
        <v>975</v>
      </c>
      <c r="C240" s="191" t="s">
        <v>741</v>
      </c>
      <c r="D240" s="191" t="s">
        <v>742</v>
      </c>
      <c r="E240" s="220"/>
      <c r="F240" s="220"/>
      <c r="G240" s="219">
        <v>0.41</v>
      </c>
    </row>
    <row r="241" spans="1:7" outlineLevel="2" x14ac:dyDescent="0.25">
      <c r="A241" s="191" t="s">
        <v>1238</v>
      </c>
      <c r="B241" s="191" t="s">
        <v>975</v>
      </c>
      <c r="C241" s="191" t="s">
        <v>33</v>
      </c>
      <c r="D241" s="191" t="s">
        <v>743</v>
      </c>
      <c r="E241" s="219">
        <v>5.091394366765007E-2</v>
      </c>
      <c r="F241" s="220"/>
      <c r="G241" s="219">
        <v>1.5246133786600041E-2</v>
      </c>
    </row>
    <row r="242" spans="1:7" outlineLevel="2" x14ac:dyDescent="0.25">
      <c r="A242" s="191" t="s">
        <v>1238</v>
      </c>
      <c r="B242" s="191" t="s">
        <v>975</v>
      </c>
      <c r="C242" s="191" t="s">
        <v>34</v>
      </c>
      <c r="D242" s="191" t="s">
        <v>744</v>
      </c>
      <c r="E242" s="219">
        <v>0.14627423270098497</v>
      </c>
      <c r="F242" s="220"/>
      <c r="G242" s="219">
        <v>4.4715983355494794E-2</v>
      </c>
    </row>
    <row r="243" spans="1:7" outlineLevel="2" x14ac:dyDescent="0.25">
      <c r="A243" s="191" t="s">
        <v>1238</v>
      </c>
      <c r="B243" s="191" t="s">
        <v>975</v>
      </c>
      <c r="C243" s="191" t="s">
        <v>35</v>
      </c>
      <c r="D243" s="191" t="s">
        <v>745</v>
      </c>
      <c r="E243" s="220"/>
      <c r="F243" s="220"/>
      <c r="G243" s="219">
        <v>7.7495524653862285E-3</v>
      </c>
    </row>
    <row r="244" spans="1:7" outlineLevel="2" x14ac:dyDescent="0.25">
      <c r="A244" s="191" t="s">
        <v>1238</v>
      </c>
      <c r="B244" s="191" t="s">
        <v>975</v>
      </c>
      <c r="C244" s="191" t="s">
        <v>36</v>
      </c>
      <c r="D244" s="191" t="s">
        <v>746</v>
      </c>
      <c r="E244" s="219">
        <v>1.2249636860809725E-2</v>
      </c>
      <c r="F244" s="220"/>
      <c r="G244" s="219">
        <v>5.9320363736394344E-3</v>
      </c>
    </row>
    <row r="245" spans="1:7" outlineLevel="2" x14ac:dyDescent="0.25">
      <c r="A245" s="191" t="s">
        <v>1238</v>
      </c>
      <c r="B245" s="191" t="s">
        <v>975</v>
      </c>
      <c r="C245" s="191" t="s">
        <v>37</v>
      </c>
      <c r="D245" s="191" t="s">
        <v>747</v>
      </c>
      <c r="E245" s="220"/>
      <c r="F245" s="220"/>
      <c r="G245" s="219">
        <v>2.5474681879287218E-4</v>
      </c>
    </row>
    <row r="246" spans="1:7" outlineLevel="2" x14ac:dyDescent="0.25">
      <c r="A246" s="191" t="s">
        <v>1238</v>
      </c>
      <c r="B246" s="191" t="s">
        <v>975</v>
      </c>
      <c r="C246" s="191" t="s">
        <v>98</v>
      </c>
      <c r="D246" s="191" t="s">
        <v>749</v>
      </c>
      <c r="E246" s="220"/>
      <c r="F246" s="220"/>
      <c r="G246" s="219">
        <v>8.6382798226923088E-3</v>
      </c>
    </row>
    <row r="247" spans="1:7" outlineLevel="2" x14ac:dyDescent="0.25">
      <c r="A247" s="191" t="s">
        <v>1238</v>
      </c>
      <c r="B247" s="191" t="s">
        <v>975</v>
      </c>
      <c r="C247" s="191" t="s">
        <v>39</v>
      </c>
      <c r="D247" s="191" t="s">
        <v>750</v>
      </c>
      <c r="E247" s="220"/>
      <c r="F247" s="220"/>
      <c r="G247" s="219">
        <v>1.0233981461538462E-3</v>
      </c>
    </row>
    <row r="248" spans="1:7" outlineLevel="2" x14ac:dyDescent="0.25">
      <c r="A248" s="191" t="s">
        <v>1238</v>
      </c>
      <c r="B248" s="191" t="s">
        <v>975</v>
      </c>
      <c r="C248" s="191" t="s">
        <v>751</v>
      </c>
      <c r="D248" s="191" t="s">
        <v>752</v>
      </c>
      <c r="E248" s="220"/>
      <c r="F248" s="220"/>
      <c r="G248" s="219">
        <v>0.76084525845526429</v>
      </c>
    </row>
    <row r="249" spans="1:7" outlineLevel="2" x14ac:dyDescent="0.25">
      <c r="A249" s="191" t="s">
        <v>1238</v>
      </c>
      <c r="B249" s="191" t="s">
        <v>975</v>
      </c>
      <c r="C249" s="191" t="s">
        <v>40</v>
      </c>
      <c r="D249" s="191" t="s">
        <v>753</v>
      </c>
      <c r="E249" s="220"/>
      <c r="F249" s="220"/>
      <c r="G249" s="219">
        <v>0.32194702477383541</v>
      </c>
    </row>
    <row r="250" spans="1:7" outlineLevel="2" x14ac:dyDescent="0.25">
      <c r="A250" s="191" t="s">
        <v>1238</v>
      </c>
      <c r="B250" s="191" t="s">
        <v>975</v>
      </c>
      <c r="C250" s="191" t="s">
        <v>41</v>
      </c>
      <c r="D250" s="191" t="s">
        <v>754</v>
      </c>
      <c r="E250" s="220"/>
      <c r="F250" s="220"/>
      <c r="G250" s="219">
        <v>5.9354721921306919E-2</v>
      </c>
    </row>
    <row r="251" spans="1:7" outlineLevel="2" x14ac:dyDescent="0.25">
      <c r="A251" s="191" t="s">
        <v>1238</v>
      </c>
      <c r="B251" s="191" t="s">
        <v>975</v>
      </c>
      <c r="C251" s="191" t="s">
        <v>42</v>
      </c>
      <c r="D251" s="191" t="s">
        <v>821</v>
      </c>
      <c r="E251" s="220"/>
      <c r="F251" s="220"/>
      <c r="G251" s="219">
        <v>1.0797198805760461E-2</v>
      </c>
    </row>
    <row r="252" spans="1:7" outlineLevel="2" x14ac:dyDescent="0.25">
      <c r="A252" s="191" t="s">
        <v>1238</v>
      </c>
      <c r="B252" s="191" t="s">
        <v>975</v>
      </c>
      <c r="C252" s="191" t="s">
        <v>43</v>
      </c>
      <c r="D252" s="191" t="s">
        <v>755</v>
      </c>
      <c r="E252" s="220"/>
      <c r="F252" s="220"/>
      <c r="G252" s="219">
        <v>6.4753846153846148E-2</v>
      </c>
    </row>
    <row r="253" spans="1:7" outlineLevel="2" x14ac:dyDescent="0.25">
      <c r="A253" s="191" t="s">
        <v>1238</v>
      </c>
      <c r="B253" s="191" t="s">
        <v>975</v>
      </c>
      <c r="C253" s="191" t="s">
        <v>45</v>
      </c>
      <c r="D253" s="191" t="s">
        <v>757</v>
      </c>
      <c r="E253" s="220"/>
      <c r="F253" s="220"/>
      <c r="G253" s="219">
        <v>9.5E-4</v>
      </c>
    </row>
    <row r="254" spans="1:7" outlineLevel="2" x14ac:dyDescent="0.25">
      <c r="A254" s="191" t="s">
        <v>1238</v>
      </c>
      <c r="B254" s="191" t="s">
        <v>975</v>
      </c>
      <c r="C254" s="191" t="s">
        <v>99</v>
      </c>
      <c r="D254" s="191" t="s">
        <v>820</v>
      </c>
      <c r="E254" s="220"/>
      <c r="F254" s="220"/>
      <c r="G254" s="219">
        <v>4.9214352720450385E-3</v>
      </c>
    </row>
    <row r="255" spans="1:7" outlineLevel="2" x14ac:dyDescent="0.25">
      <c r="A255" s="191" t="s">
        <v>1238</v>
      </c>
      <c r="B255" s="191" t="s">
        <v>975</v>
      </c>
      <c r="C255" s="191" t="s">
        <v>48</v>
      </c>
      <c r="D255" s="191" t="s">
        <v>760</v>
      </c>
      <c r="E255" s="220"/>
      <c r="F255" s="220"/>
      <c r="G255" s="219">
        <v>1.9615384615384614E-2</v>
      </c>
    </row>
    <row r="256" spans="1:7" outlineLevel="2" x14ac:dyDescent="0.25">
      <c r="A256" s="191" t="s">
        <v>1238</v>
      </c>
      <c r="B256" s="191" t="s">
        <v>975</v>
      </c>
      <c r="C256" s="191" t="s">
        <v>49</v>
      </c>
      <c r="D256" s="191" t="s">
        <v>761</v>
      </c>
      <c r="E256" s="220"/>
      <c r="F256" s="220"/>
      <c r="G256" s="219">
        <v>0.27754570190769229</v>
      </c>
    </row>
    <row r="257" spans="1:7" outlineLevel="2" x14ac:dyDescent="0.25">
      <c r="A257" s="191" t="s">
        <v>1238</v>
      </c>
      <c r="B257" s="191" t="s">
        <v>975</v>
      </c>
      <c r="C257" s="191" t="s">
        <v>50</v>
      </c>
      <c r="D257" s="191" t="s">
        <v>762</v>
      </c>
      <c r="E257" s="220"/>
      <c r="F257" s="220"/>
      <c r="G257" s="219">
        <v>0.27754570190769229</v>
      </c>
    </row>
    <row r="258" spans="1:7" outlineLevel="2" x14ac:dyDescent="0.25">
      <c r="A258" s="191" t="s">
        <v>1238</v>
      </c>
      <c r="B258" s="191" t="s">
        <v>975</v>
      </c>
      <c r="C258" s="191" t="s">
        <v>763</v>
      </c>
      <c r="D258" s="191" t="s">
        <v>764</v>
      </c>
      <c r="E258" s="220"/>
      <c r="F258" s="220"/>
      <c r="G258" s="219">
        <v>0.41689737243758973</v>
      </c>
    </row>
    <row r="259" spans="1:7" outlineLevel="2" x14ac:dyDescent="0.25">
      <c r="A259" s="191" t="s">
        <v>1238</v>
      </c>
      <c r="B259" s="191" t="s">
        <v>975</v>
      </c>
      <c r="C259" s="191" t="s">
        <v>51</v>
      </c>
      <c r="D259" s="191" t="s">
        <v>765</v>
      </c>
      <c r="E259" s="220"/>
      <c r="F259" s="220"/>
      <c r="G259" s="219">
        <v>0.1602721893491125</v>
      </c>
    </row>
    <row r="260" spans="1:7" outlineLevel="2" x14ac:dyDescent="0.25">
      <c r="A260" s="191" t="s">
        <v>1238</v>
      </c>
      <c r="B260" s="191" t="s">
        <v>975</v>
      </c>
      <c r="C260" s="191" t="s">
        <v>52</v>
      </c>
      <c r="D260" s="191" t="s">
        <v>766</v>
      </c>
      <c r="E260" s="220"/>
      <c r="F260" s="220"/>
      <c r="G260" s="219">
        <v>2.6739828E-2</v>
      </c>
    </row>
    <row r="261" spans="1:7" outlineLevel="2" x14ac:dyDescent="0.25">
      <c r="A261" s="191" t="s">
        <v>1238</v>
      </c>
      <c r="B261" s="191" t="s">
        <v>975</v>
      </c>
      <c r="C261" s="191" t="s">
        <v>53</v>
      </c>
      <c r="D261" s="191" t="s">
        <v>767</v>
      </c>
      <c r="E261" s="220"/>
      <c r="F261" s="220"/>
      <c r="G261" s="219">
        <v>0.11636777</v>
      </c>
    </row>
    <row r="262" spans="1:7" outlineLevel="2" x14ac:dyDescent="0.25">
      <c r="A262" s="191" t="s">
        <v>1238</v>
      </c>
      <c r="B262" s="191" t="s">
        <v>975</v>
      </c>
      <c r="C262" s="191" t="s">
        <v>54</v>
      </c>
      <c r="D262" s="191" t="s">
        <v>768</v>
      </c>
      <c r="E262" s="220"/>
      <c r="F262" s="220"/>
      <c r="G262" s="219">
        <v>4.9518199999999998E-2</v>
      </c>
    </row>
    <row r="263" spans="1:7" outlineLevel="2" x14ac:dyDescent="0.25">
      <c r="A263" s="191" t="s">
        <v>1238</v>
      </c>
      <c r="B263" s="191" t="s">
        <v>975</v>
      </c>
      <c r="C263" s="191" t="s">
        <v>55</v>
      </c>
      <c r="D263" s="191" t="s">
        <v>769</v>
      </c>
      <c r="E263" s="220"/>
      <c r="F263" s="220"/>
      <c r="G263" s="219">
        <v>5.5262311200000004E-2</v>
      </c>
    </row>
    <row r="264" spans="1:7" outlineLevel="2" x14ac:dyDescent="0.25">
      <c r="A264" s="191" t="s">
        <v>1238</v>
      </c>
      <c r="B264" s="191" t="s">
        <v>975</v>
      </c>
      <c r="C264" s="191" t="s">
        <v>56</v>
      </c>
      <c r="D264" s="191" t="s">
        <v>770</v>
      </c>
      <c r="E264" s="220"/>
      <c r="F264" s="220"/>
      <c r="G264" s="219">
        <v>6.3284259600000003E-2</v>
      </c>
    </row>
    <row r="265" spans="1:7" outlineLevel="2" x14ac:dyDescent="0.25">
      <c r="A265" s="191" t="s">
        <v>1238</v>
      </c>
      <c r="B265" s="191" t="s">
        <v>975</v>
      </c>
      <c r="C265" s="191" t="s">
        <v>771</v>
      </c>
      <c r="D265" s="191" t="s">
        <v>772</v>
      </c>
      <c r="E265" s="220"/>
      <c r="F265" s="220"/>
      <c r="G265" s="219">
        <v>0.14875538612602743</v>
      </c>
    </row>
    <row r="266" spans="1:7" outlineLevel="2" x14ac:dyDescent="0.25">
      <c r="A266" s="191" t="s">
        <v>1238</v>
      </c>
      <c r="B266" s="191" t="s">
        <v>975</v>
      </c>
      <c r="C266" s="191" t="s">
        <v>57</v>
      </c>
      <c r="D266" s="191" t="s">
        <v>471</v>
      </c>
      <c r="E266" s="220"/>
      <c r="F266" s="220"/>
      <c r="G266" s="219">
        <v>0.51677629476957532</v>
      </c>
    </row>
    <row r="267" spans="1:7" outlineLevel="2" x14ac:dyDescent="0.25">
      <c r="A267" s="191" t="s">
        <v>1238</v>
      </c>
      <c r="B267" s="191" t="s">
        <v>975</v>
      </c>
      <c r="C267" s="191" t="s">
        <v>58</v>
      </c>
      <c r="D267" s="191" t="s">
        <v>472</v>
      </c>
      <c r="E267" s="220"/>
      <c r="F267" s="220"/>
      <c r="G267" s="219">
        <v>0.15530276793641726</v>
      </c>
    </row>
    <row r="268" spans="1:7" outlineLevel="2" x14ac:dyDescent="0.25">
      <c r="A268" s="191" t="s">
        <v>1238</v>
      </c>
      <c r="B268" s="191" t="s">
        <v>975</v>
      </c>
      <c r="C268" s="191" t="s">
        <v>59</v>
      </c>
      <c r="D268" s="191" t="s">
        <v>473</v>
      </c>
      <c r="E268" s="220"/>
      <c r="F268" s="220"/>
      <c r="G268" s="219">
        <v>0.28215368239945754</v>
      </c>
    </row>
    <row r="269" spans="1:7" outlineLevel="2" x14ac:dyDescent="0.25">
      <c r="A269" s="191" t="s">
        <v>1238</v>
      </c>
      <c r="B269" s="191" t="s">
        <v>975</v>
      </c>
      <c r="C269" s="191" t="s">
        <v>60</v>
      </c>
      <c r="D269" s="191" t="s">
        <v>474</v>
      </c>
      <c r="E269" s="220"/>
      <c r="F269" s="220"/>
      <c r="G269" s="219">
        <v>0.23722790189446494</v>
      </c>
    </row>
    <row r="270" spans="1:7" outlineLevel="2" x14ac:dyDescent="0.25">
      <c r="A270" s="191" t="s">
        <v>1238</v>
      </c>
      <c r="B270" s="191" t="s">
        <v>975</v>
      </c>
      <c r="C270" s="191" t="s">
        <v>61</v>
      </c>
      <c r="D270" s="191" t="s">
        <v>475</v>
      </c>
      <c r="E270" s="220"/>
      <c r="F270" s="220"/>
      <c r="G270" s="219">
        <v>0.12587057475353891</v>
      </c>
    </row>
    <row r="271" spans="1:7" outlineLevel="2" x14ac:dyDescent="0.25">
      <c r="A271" s="191" t="s">
        <v>1238</v>
      </c>
      <c r="B271" s="191" t="s">
        <v>975</v>
      </c>
      <c r="C271" s="191" t="s">
        <v>62</v>
      </c>
      <c r="D271" s="191" t="s">
        <v>476</v>
      </c>
      <c r="E271" s="220"/>
      <c r="F271" s="220"/>
      <c r="G271" s="219">
        <v>0.41522478867824653</v>
      </c>
    </row>
    <row r="272" spans="1:7" outlineLevel="2" x14ac:dyDescent="0.25">
      <c r="A272" s="191" t="s">
        <v>1238</v>
      </c>
      <c r="B272" s="191" t="s">
        <v>975</v>
      </c>
      <c r="C272" s="191" t="s">
        <v>63</v>
      </c>
      <c r="D272" s="191" t="s">
        <v>773</v>
      </c>
      <c r="E272" s="220"/>
      <c r="F272" s="220"/>
      <c r="G272" s="219">
        <v>1.7132223551413289E-2</v>
      </c>
    </row>
    <row r="273" spans="1:7" outlineLevel="2" x14ac:dyDescent="0.25">
      <c r="A273" s="191" t="s">
        <v>1238</v>
      </c>
      <c r="B273" s="191" t="s">
        <v>975</v>
      </c>
      <c r="C273" s="191" t="s">
        <v>64</v>
      </c>
      <c r="D273" s="191" t="s">
        <v>477</v>
      </c>
      <c r="E273" s="220"/>
      <c r="F273" s="220"/>
      <c r="G273" s="219">
        <v>4.6153492484261087E-2</v>
      </c>
    </row>
    <row r="274" spans="1:7" outlineLevel="2" x14ac:dyDescent="0.25">
      <c r="A274" s="191" t="s">
        <v>1238</v>
      </c>
      <c r="B274" s="191" t="s">
        <v>975</v>
      </c>
      <c r="C274" s="191" t="s">
        <v>65</v>
      </c>
      <c r="D274" s="191" t="s">
        <v>478</v>
      </c>
      <c r="E274" s="220"/>
      <c r="F274" s="220"/>
      <c r="G274" s="219">
        <v>2.1107355738966917E-2</v>
      </c>
    </row>
    <row r="275" spans="1:7" outlineLevel="2" x14ac:dyDescent="0.25">
      <c r="A275" s="191" t="s">
        <v>1238</v>
      </c>
      <c r="B275" s="191" t="s">
        <v>975</v>
      </c>
      <c r="C275" s="191" t="s">
        <v>66</v>
      </c>
      <c r="D275" s="191" t="s">
        <v>774</v>
      </c>
      <c r="E275" s="220"/>
      <c r="F275" s="220"/>
      <c r="G275" s="219">
        <v>3.5205149806886618E-2</v>
      </c>
    </row>
    <row r="276" spans="1:7" outlineLevel="2" x14ac:dyDescent="0.25">
      <c r="A276" s="191" t="s">
        <v>1238</v>
      </c>
      <c r="B276" s="191" t="s">
        <v>975</v>
      </c>
      <c r="C276" s="191" t="s">
        <v>67</v>
      </c>
      <c r="D276" s="191" t="s">
        <v>775</v>
      </c>
      <c r="E276" s="220"/>
      <c r="F276" s="220"/>
      <c r="G276" s="219">
        <v>6.1018588364731681E-2</v>
      </c>
    </row>
    <row r="277" spans="1:7" outlineLevel="2" x14ac:dyDescent="0.25">
      <c r="A277" s="191" t="s">
        <v>1238</v>
      </c>
      <c r="B277" s="191" t="s">
        <v>975</v>
      </c>
      <c r="C277" s="191" t="s">
        <v>776</v>
      </c>
      <c r="D277" s="191" t="s">
        <v>777</v>
      </c>
      <c r="E277" s="220"/>
      <c r="F277" s="220"/>
      <c r="G277" s="219">
        <v>4.1470633305269872E-2</v>
      </c>
    </row>
    <row r="278" spans="1:7" outlineLevel="2" x14ac:dyDescent="0.25">
      <c r="A278" s="191" t="s">
        <v>1238</v>
      </c>
      <c r="B278" s="191" t="s">
        <v>975</v>
      </c>
      <c r="C278" s="191" t="s">
        <v>778</v>
      </c>
      <c r="D278" s="191" t="s">
        <v>779</v>
      </c>
      <c r="E278" s="220"/>
      <c r="F278" s="220"/>
      <c r="G278" s="219">
        <v>6.5116396594555773E-2</v>
      </c>
    </row>
    <row r="279" spans="1:7" outlineLevel="2" x14ac:dyDescent="0.25">
      <c r="A279" s="191" t="s">
        <v>1238</v>
      </c>
      <c r="B279" s="191" t="s">
        <v>975</v>
      </c>
      <c r="C279" s="191" t="s">
        <v>68</v>
      </c>
      <c r="D279" s="191" t="s">
        <v>780</v>
      </c>
      <c r="E279" s="220"/>
      <c r="F279" s="220"/>
      <c r="G279" s="219">
        <v>9.1706487133833212E-3</v>
      </c>
    </row>
    <row r="280" spans="1:7" outlineLevel="2" x14ac:dyDescent="0.25">
      <c r="A280" s="191" t="s">
        <v>1238</v>
      </c>
      <c r="B280" s="191" t="s">
        <v>975</v>
      </c>
      <c r="C280" s="191" t="s">
        <v>69</v>
      </c>
      <c r="D280" s="191" t="s">
        <v>781</v>
      </c>
      <c r="E280" s="220"/>
      <c r="F280" s="220"/>
      <c r="G280" s="219">
        <v>7.9192840755112542E-2</v>
      </c>
    </row>
    <row r="281" spans="1:7" outlineLevel="2" x14ac:dyDescent="0.25">
      <c r="A281" s="191" t="s">
        <v>1238</v>
      </c>
      <c r="B281" s="191" t="s">
        <v>975</v>
      </c>
      <c r="C281" s="191" t="s">
        <v>70</v>
      </c>
      <c r="D281" s="191" t="s">
        <v>782</v>
      </c>
      <c r="E281" s="220"/>
      <c r="F281" s="220"/>
      <c r="G281" s="219">
        <v>4.3461836937237685E-3</v>
      </c>
    </row>
    <row r="282" spans="1:7" outlineLevel="2" x14ac:dyDescent="0.25">
      <c r="A282" s="191" t="s">
        <v>1238</v>
      </c>
      <c r="B282" s="191" t="s">
        <v>975</v>
      </c>
      <c r="C282" s="191" t="s">
        <v>71</v>
      </c>
      <c r="D282" s="191" t="s">
        <v>783</v>
      </c>
      <c r="E282" s="220"/>
      <c r="F282" s="220"/>
      <c r="G282" s="219">
        <v>1.5318583618465814E-3</v>
      </c>
    </row>
    <row r="283" spans="1:7" outlineLevel="2" x14ac:dyDescent="0.25">
      <c r="A283" s="191" t="s">
        <v>1238</v>
      </c>
      <c r="B283" s="191" t="s">
        <v>975</v>
      </c>
      <c r="C283" s="191" t="s">
        <v>72</v>
      </c>
      <c r="D283" s="191" t="s">
        <v>784</v>
      </c>
      <c r="E283" s="220"/>
      <c r="F283" s="220"/>
      <c r="G283" s="219">
        <v>2.0118825598680008E-2</v>
      </c>
    </row>
    <row r="284" spans="1:7" outlineLevel="2" x14ac:dyDescent="0.25">
      <c r="A284" s="191" t="s">
        <v>1238</v>
      </c>
      <c r="B284" s="191" t="s">
        <v>975</v>
      </c>
      <c r="C284" s="191" t="s">
        <v>73</v>
      </c>
      <c r="D284" s="191" t="s">
        <v>785</v>
      </c>
      <c r="E284" s="220"/>
      <c r="F284" s="220"/>
      <c r="G284" s="219">
        <v>0.30534149175620739</v>
      </c>
    </row>
    <row r="285" spans="1:7" outlineLevel="2" x14ac:dyDescent="0.25">
      <c r="A285" s="191" t="s">
        <v>1238</v>
      </c>
      <c r="B285" s="191" t="s">
        <v>975</v>
      </c>
      <c r="C285" s="191" t="s">
        <v>74</v>
      </c>
      <c r="D285" s="191" t="s">
        <v>786</v>
      </c>
      <c r="E285" s="220"/>
      <c r="F285" s="220"/>
      <c r="G285" s="219">
        <v>0.11579750293438566</v>
      </c>
    </row>
    <row r="286" spans="1:7" outlineLevel="2" x14ac:dyDescent="0.25">
      <c r="A286" s="191" t="s">
        <v>1238</v>
      </c>
      <c r="B286" s="191" t="s">
        <v>975</v>
      </c>
      <c r="C286" s="191" t="s">
        <v>75</v>
      </c>
      <c r="D286" s="191" t="s">
        <v>787</v>
      </c>
      <c r="E286" s="220"/>
      <c r="F286" s="220"/>
      <c r="G286" s="219">
        <v>4.8116770625703617E-2</v>
      </c>
    </row>
    <row r="287" spans="1:7" outlineLevel="2" x14ac:dyDescent="0.25">
      <c r="A287" s="191" t="s">
        <v>1238</v>
      </c>
      <c r="B287" s="191" t="s">
        <v>975</v>
      </c>
      <c r="C287" s="191" t="s">
        <v>76</v>
      </c>
      <c r="D287" s="191" t="s">
        <v>788</v>
      </c>
      <c r="E287" s="220"/>
      <c r="F287" s="220"/>
      <c r="G287" s="219">
        <v>0.17625190705385926</v>
      </c>
    </row>
    <row r="288" spans="1:7" outlineLevel="2" x14ac:dyDescent="0.25">
      <c r="A288" s="191" t="s">
        <v>1238</v>
      </c>
      <c r="B288" s="191" t="s">
        <v>975</v>
      </c>
      <c r="C288" s="191" t="s">
        <v>77</v>
      </c>
      <c r="D288" s="191" t="s">
        <v>789</v>
      </c>
      <c r="E288" s="220"/>
      <c r="F288" s="220"/>
      <c r="G288" s="219">
        <v>9.4917092387704783E-3</v>
      </c>
    </row>
    <row r="289" spans="1:7" outlineLevel="2" x14ac:dyDescent="0.25">
      <c r="A289" s="191" t="s">
        <v>1238</v>
      </c>
      <c r="B289" s="191" t="s">
        <v>975</v>
      </c>
      <c r="C289" s="191" t="s">
        <v>78</v>
      </c>
      <c r="D289" s="191" t="s">
        <v>790</v>
      </c>
      <c r="E289" s="220"/>
      <c r="F289" s="220"/>
      <c r="G289" s="219">
        <v>5.2416342173725568E-3</v>
      </c>
    </row>
    <row r="290" spans="1:7" outlineLevel="2" x14ac:dyDescent="0.25">
      <c r="A290" s="191" t="s">
        <v>1238</v>
      </c>
      <c r="B290" s="191" t="s">
        <v>975</v>
      </c>
      <c r="C290" s="191" t="s">
        <v>80</v>
      </c>
      <c r="D290" s="191" t="s">
        <v>792</v>
      </c>
      <c r="E290" s="220"/>
      <c r="F290" s="220"/>
      <c r="G290" s="219">
        <v>1.4438991260878277E-2</v>
      </c>
    </row>
    <row r="291" spans="1:7" outlineLevel="2" x14ac:dyDescent="0.25">
      <c r="A291" s="191" t="s">
        <v>1238</v>
      </c>
      <c r="B291" s="191" t="s">
        <v>975</v>
      </c>
      <c r="C291" s="191" t="s">
        <v>105</v>
      </c>
      <c r="D291" s="191" t="s">
        <v>828</v>
      </c>
      <c r="E291" s="220"/>
      <c r="F291" s="219">
        <v>9.3612412328767131E-2</v>
      </c>
      <c r="G291" s="219">
        <v>7.1647945205479445E-3</v>
      </c>
    </row>
    <row r="292" spans="1:7" outlineLevel="2" x14ac:dyDescent="0.25">
      <c r="A292" s="191" t="s">
        <v>1238</v>
      </c>
      <c r="B292" s="191" t="s">
        <v>975</v>
      </c>
      <c r="C292" s="191" t="s">
        <v>81</v>
      </c>
      <c r="D292" s="191" t="s">
        <v>822</v>
      </c>
      <c r="E292" s="219">
        <v>0</v>
      </c>
      <c r="F292" s="219">
        <v>0</v>
      </c>
      <c r="G292" s="219">
        <v>0</v>
      </c>
    </row>
    <row r="293" spans="1:7" outlineLevel="2" x14ac:dyDescent="0.25">
      <c r="A293" s="191" t="s">
        <v>1238</v>
      </c>
      <c r="B293" s="191" t="s">
        <v>975</v>
      </c>
      <c r="C293" s="191" t="s">
        <v>82</v>
      </c>
      <c r="D293" s="191" t="s">
        <v>823</v>
      </c>
      <c r="E293" s="219">
        <v>0</v>
      </c>
      <c r="F293" s="219">
        <v>0</v>
      </c>
      <c r="G293" s="219">
        <v>0</v>
      </c>
    </row>
    <row r="294" spans="1:7" outlineLevel="2" x14ac:dyDescent="0.25">
      <c r="A294" s="191" t="s">
        <v>1238</v>
      </c>
      <c r="B294" s="191" t="s">
        <v>975</v>
      </c>
      <c r="C294" s="191" t="s">
        <v>102</v>
      </c>
      <c r="D294" s="191" t="s">
        <v>824</v>
      </c>
      <c r="E294" s="219">
        <v>8.3100509479393967</v>
      </c>
      <c r="F294" s="219">
        <v>0.24585949550116548</v>
      </c>
      <c r="G294" s="219">
        <v>0.57039402956270413</v>
      </c>
    </row>
    <row r="295" spans="1:7" outlineLevel="2" x14ac:dyDescent="0.25">
      <c r="A295" s="191" t="s">
        <v>1238</v>
      </c>
      <c r="B295" s="191" t="s">
        <v>975</v>
      </c>
      <c r="C295" s="191" t="s">
        <v>83</v>
      </c>
      <c r="D295" s="191" t="s">
        <v>825</v>
      </c>
      <c r="E295" s="219">
        <v>7.5545453536949858E-2</v>
      </c>
      <c r="F295" s="219">
        <v>5.3326202496670411E-3</v>
      </c>
      <c r="G295" s="219">
        <v>7.6078715561916435E-3</v>
      </c>
    </row>
    <row r="296" spans="1:7" outlineLevel="2" x14ac:dyDescent="0.25">
      <c r="A296" s="191" t="s">
        <v>1238</v>
      </c>
      <c r="B296" s="191" t="s">
        <v>975</v>
      </c>
      <c r="C296" s="191" t="s">
        <v>84</v>
      </c>
      <c r="D296" s="191" t="s">
        <v>793</v>
      </c>
      <c r="E296" s="220"/>
      <c r="F296" s="220"/>
      <c r="G296" s="219">
        <v>5.145524895889507E-4</v>
      </c>
    </row>
    <row r="297" spans="1:7" outlineLevel="2" x14ac:dyDescent="0.25">
      <c r="A297" s="191" t="s">
        <v>1238</v>
      </c>
      <c r="B297" s="191" t="s">
        <v>975</v>
      </c>
      <c r="C297" s="191" t="s">
        <v>85</v>
      </c>
      <c r="D297" s="191" t="s">
        <v>794</v>
      </c>
      <c r="E297" s="220"/>
      <c r="F297" s="220"/>
      <c r="G297" s="219">
        <v>9.2558642168707721E-3</v>
      </c>
    </row>
    <row r="298" spans="1:7" outlineLevel="2" x14ac:dyDescent="0.25">
      <c r="A298" s="191" t="s">
        <v>1238</v>
      </c>
      <c r="B298" s="191" t="s">
        <v>975</v>
      </c>
      <c r="C298" s="191" t="s">
        <v>86</v>
      </c>
      <c r="D298" s="191" t="s">
        <v>795</v>
      </c>
      <c r="E298" s="220"/>
      <c r="F298" s="220"/>
      <c r="G298" s="219">
        <v>6.9041095890410957E-3</v>
      </c>
    </row>
    <row r="299" spans="1:7" outlineLevel="2" x14ac:dyDescent="0.25">
      <c r="A299" s="191" t="s">
        <v>1238</v>
      </c>
      <c r="B299" s="191" t="s">
        <v>975</v>
      </c>
      <c r="C299" s="191" t="s">
        <v>87</v>
      </c>
      <c r="D299" s="191" t="s">
        <v>796</v>
      </c>
      <c r="E299" s="220"/>
      <c r="F299" s="220"/>
      <c r="G299" s="219">
        <v>1.882100094051874E-2</v>
      </c>
    </row>
    <row r="300" spans="1:7" outlineLevel="2" x14ac:dyDescent="0.25">
      <c r="A300" s="191" t="s">
        <v>1238</v>
      </c>
      <c r="B300" s="191" t="s">
        <v>975</v>
      </c>
      <c r="C300" s="191" t="s">
        <v>88</v>
      </c>
      <c r="D300" s="191" t="s">
        <v>797</v>
      </c>
      <c r="E300" s="220"/>
      <c r="F300" s="220"/>
      <c r="G300" s="219">
        <v>3.2150375674699179E-3</v>
      </c>
    </row>
    <row r="301" spans="1:7" outlineLevel="2" x14ac:dyDescent="0.25">
      <c r="A301" s="191" t="s">
        <v>1238</v>
      </c>
      <c r="B301" s="191" t="s">
        <v>975</v>
      </c>
      <c r="C301" s="191" t="s">
        <v>89</v>
      </c>
      <c r="D301" s="191" t="s">
        <v>798</v>
      </c>
      <c r="E301" s="220"/>
      <c r="F301" s="220"/>
      <c r="G301" s="219">
        <v>1.4181705667757069E-5</v>
      </c>
    </row>
    <row r="302" spans="1:7" outlineLevel="2" x14ac:dyDescent="0.25">
      <c r="A302" s="191" t="s">
        <v>1238</v>
      </c>
      <c r="B302" s="191" t="s">
        <v>975</v>
      </c>
      <c r="C302" s="191" t="s">
        <v>90</v>
      </c>
      <c r="D302" s="191" t="s">
        <v>799</v>
      </c>
      <c r="E302" s="220"/>
      <c r="F302" s="220"/>
      <c r="G302" s="219">
        <v>2.1092276949099919E-3</v>
      </c>
    </row>
    <row r="303" spans="1:7" outlineLevel="2" x14ac:dyDescent="0.25">
      <c r="A303" s="191" t="s">
        <v>1238</v>
      </c>
      <c r="B303" s="191" t="s">
        <v>975</v>
      </c>
      <c r="C303" s="191" t="s">
        <v>100</v>
      </c>
      <c r="D303" s="191" t="s">
        <v>800</v>
      </c>
      <c r="E303" s="220"/>
      <c r="F303" s="220"/>
      <c r="G303" s="219">
        <v>0.18730310917756302</v>
      </c>
    </row>
    <row r="304" spans="1:7" outlineLevel="2" x14ac:dyDescent="0.25">
      <c r="A304" s="191" t="s">
        <v>1238</v>
      </c>
      <c r="B304" s="191" t="s">
        <v>975</v>
      </c>
      <c r="C304" s="191" t="s">
        <v>801</v>
      </c>
      <c r="D304" s="191" t="s">
        <v>802</v>
      </c>
      <c r="E304" s="220"/>
      <c r="F304" s="220"/>
      <c r="G304" s="219">
        <v>1.8818545465346108E-2</v>
      </c>
    </row>
    <row r="305" spans="1:7" outlineLevel="2" x14ac:dyDescent="0.25">
      <c r="A305" s="191" t="s">
        <v>1238</v>
      </c>
      <c r="B305" s="191" t="s">
        <v>975</v>
      </c>
      <c r="C305" s="191" t="s">
        <v>91</v>
      </c>
      <c r="D305" s="191" t="s">
        <v>803</v>
      </c>
      <c r="E305" s="220"/>
      <c r="F305" s="220"/>
      <c r="G305" s="219">
        <v>7.7964738756037258E-3</v>
      </c>
    </row>
    <row r="306" spans="1:7" outlineLevel="2" x14ac:dyDescent="0.25">
      <c r="A306" s="191" t="s">
        <v>1238</v>
      </c>
      <c r="B306" s="191" t="s">
        <v>975</v>
      </c>
      <c r="C306" s="191" t="s">
        <v>92</v>
      </c>
      <c r="D306" s="191" t="s">
        <v>804</v>
      </c>
      <c r="E306" s="220"/>
      <c r="F306" s="220"/>
      <c r="G306" s="219">
        <v>1.3721477035212189E-3</v>
      </c>
    </row>
    <row r="307" spans="1:7" outlineLevel="2" x14ac:dyDescent="0.25">
      <c r="A307" s="191" t="s">
        <v>1238</v>
      </c>
      <c r="B307" s="191" t="s">
        <v>975</v>
      </c>
      <c r="C307" s="191" t="s">
        <v>93</v>
      </c>
      <c r="D307" s="191" t="s">
        <v>805</v>
      </c>
      <c r="E307" s="220"/>
      <c r="F307" s="220"/>
      <c r="G307" s="219">
        <v>8.0900255370639721E-4</v>
      </c>
    </row>
    <row r="308" spans="1:7" outlineLevel="2" x14ac:dyDescent="0.25">
      <c r="A308" s="191" t="s">
        <v>1238</v>
      </c>
      <c r="B308" s="191" t="s">
        <v>975</v>
      </c>
      <c r="C308" s="191" t="s">
        <v>806</v>
      </c>
      <c r="D308" s="191" t="s">
        <v>807</v>
      </c>
      <c r="E308" s="219">
        <v>1.1376756164383562E-2</v>
      </c>
      <c r="F308" s="219">
        <v>4.918904109589041E-5</v>
      </c>
      <c r="G308" s="219">
        <v>2.6545424657534247E-3</v>
      </c>
    </row>
    <row r="309" spans="1:7" outlineLevel="2" x14ac:dyDescent="0.25">
      <c r="A309" s="191" t="s">
        <v>1238</v>
      </c>
      <c r="B309" s="191" t="s">
        <v>975</v>
      </c>
      <c r="C309" s="191" t="s">
        <v>808</v>
      </c>
      <c r="D309" s="191" t="s">
        <v>809</v>
      </c>
      <c r="E309" s="219">
        <v>8.3768734246575327E-2</v>
      </c>
      <c r="F309" s="219">
        <v>1.7761726027397263E-3</v>
      </c>
      <c r="G309" s="219">
        <v>1.9940460273972574E-2</v>
      </c>
    </row>
    <row r="310" spans="1:7" outlineLevel="2" x14ac:dyDescent="0.25">
      <c r="A310" s="191" t="s">
        <v>1238</v>
      </c>
      <c r="B310" s="191" t="s">
        <v>975</v>
      </c>
      <c r="C310" s="191" t="s">
        <v>94</v>
      </c>
      <c r="D310" s="191" t="s">
        <v>810</v>
      </c>
      <c r="E310" s="220"/>
      <c r="F310" s="220"/>
      <c r="G310" s="219">
        <v>3.2993972602739724E-3</v>
      </c>
    </row>
    <row r="311" spans="1:7" outlineLevel="2" x14ac:dyDescent="0.25">
      <c r="A311" s="191" t="s">
        <v>1238</v>
      </c>
      <c r="B311" s="191" t="s">
        <v>975</v>
      </c>
      <c r="C311" s="191" t="s">
        <v>95</v>
      </c>
      <c r="D311" s="191" t="s">
        <v>811</v>
      </c>
      <c r="E311" s="219">
        <v>4.323630136986301E-3</v>
      </c>
      <c r="F311" s="219">
        <v>1.3835616438356166E-4</v>
      </c>
      <c r="G311" s="219">
        <v>1.1068493150684932E-3</v>
      </c>
    </row>
    <row r="312" spans="1:7" outlineLevel="2" x14ac:dyDescent="0.25">
      <c r="A312" s="191" t="s">
        <v>1238</v>
      </c>
      <c r="B312" s="191" t="s">
        <v>975</v>
      </c>
      <c r="C312" s="191" t="s">
        <v>96</v>
      </c>
      <c r="D312" s="191" t="s">
        <v>812</v>
      </c>
      <c r="E312" s="219">
        <v>8.9440681730769227E-4</v>
      </c>
      <c r="F312" s="219">
        <v>2.9355814423076917E-4</v>
      </c>
      <c r="G312" s="219">
        <v>1.7165557692307692E-6</v>
      </c>
    </row>
    <row r="313" spans="1:7" outlineLevel="2" x14ac:dyDescent="0.25">
      <c r="A313" s="191" t="s">
        <v>1238</v>
      </c>
      <c r="B313" s="191" t="s">
        <v>975</v>
      </c>
      <c r="C313" s="191" t="s">
        <v>813</v>
      </c>
      <c r="D313" s="191" t="s">
        <v>814</v>
      </c>
      <c r="E313" s="219">
        <v>5.0545011461538463E-4</v>
      </c>
      <c r="F313" s="219">
        <v>1.6589631923076925E-4</v>
      </c>
      <c r="G313" s="219">
        <v>9.7014461538461542E-7</v>
      </c>
    </row>
    <row r="314" spans="1:7" outlineLevel="2" x14ac:dyDescent="0.25">
      <c r="A314" s="191" t="s">
        <v>1238</v>
      </c>
      <c r="B314" s="191" t="s">
        <v>975</v>
      </c>
      <c r="C314" s="191" t="s">
        <v>815</v>
      </c>
      <c r="D314" s="191" t="s">
        <v>816</v>
      </c>
      <c r="E314" s="219">
        <v>0.14714067123287672</v>
      </c>
      <c r="F314" s="219">
        <v>6.358410958904083E-4</v>
      </c>
      <c r="G314" s="219">
        <v>3.433198904109562E-2</v>
      </c>
    </row>
    <row r="315" spans="1:7" outlineLevel="2" x14ac:dyDescent="0.25">
      <c r="A315" s="191" t="s">
        <v>1238</v>
      </c>
      <c r="B315" s="191" t="s">
        <v>975</v>
      </c>
      <c r="C315" s="191" t="s">
        <v>817</v>
      </c>
      <c r="D315" s="191" t="s">
        <v>818</v>
      </c>
      <c r="E315" s="219">
        <v>0.25707114520547919</v>
      </c>
      <c r="F315" s="219">
        <v>5.2804547945205452E-3</v>
      </c>
      <c r="G315" s="219">
        <v>6.1146041095890405E-2</v>
      </c>
    </row>
    <row r="316" spans="1:7" outlineLevel="2" x14ac:dyDescent="0.25">
      <c r="A316" s="191" t="s">
        <v>1238</v>
      </c>
      <c r="B316" s="191" t="s">
        <v>975</v>
      </c>
      <c r="C316" s="191" t="s">
        <v>97</v>
      </c>
      <c r="D316" s="191" t="s">
        <v>819</v>
      </c>
      <c r="E316" s="220"/>
      <c r="F316" s="220"/>
      <c r="G316" s="219">
        <v>3.6881410256410258E-4</v>
      </c>
    </row>
    <row r="317" spans="1:7" outlineLevel="1" x14ac:dyDescent="0.25">
      <c r="A317" s="193" t="s">
        <v>1395</v>
      </c>
      <c r="B317" s="191"/>
      <c r="C317" s="191"/>
      <c r="D317" s="191"/>
      <c r="E317" s="220">
        <f>SUBTOTAL(9,E210:E316)</f>
        <v>10.128854630104625</v>
      </c>
      <c r="F317" s="220">
        <f>SUBTOTAL(9,F210:F316)</f>
        <v>1.2749785063867634</v>
      </c>
      <c r="G317" s="219">
        <f>SUBTOTAL(9,G210:G316)</f>
        <v>7.1754484199885686</v>
      </c>
    </row>
    <row r="318" spans="1:7" outlineLevel="2" x14ac:dyDescent="0.25">
      <c r="A318" s="191" t="s">
        <v>1396</v>
      </c>
      <c r="B318" s="191" t="s">
        <v>975</v>
      </c>
      <c r="C318" s="191" t="s">
        <v>1865</v>
      </c>
      <c r="D318" s="191" t="s">
        <v>1866</v>
      </c>
      <c r="E318" s="219">
        <v>1.9727496794871798E-3</v>
      </c>
      <c r="F318" s="219">
        <v>7.8909967948717942E-3</v>
      </c>
      <c r="G318" s="219">
        <v>7.890996794871795E-5</v>
      </c>
    </row>
    <row r="319" spans="1:7" outlineLevel="2" x14ac:dyDescent="0.25">
      <c r="A319" s="191" t="s">
        <v>1396</v>
      </c>
      <c r="B319" s="191" t="s">
        <v>975</v>
      </c>
      <c r="C319" s="191" t="s">
        <v>1867</v>
      </c>
      <c r="D319" s="191" t="s">
        <v>1866</v>
      </c>
      <c r="E319" s="219">
        <v>3.4194326923076925E-2</v>
      </c>
      <c r="F319" s="219">
        <v>0.15887208333333333</v>
      </c>
      <c r="G319" s="219">
        <v>1.1047397435897437E-2</v>
      </c>
    </row>
    <row r="320" spans="1:7" outlineLevel="2" x14ac:dyDescent="0.25">
      <c r="A320" s="191" t="s">
        <v>1396</v>
      </c>
      <c r="B320" s="191" t="s">
        <v>975</v>
      </c>
      <c r="C320" s="191" t="s">
        <v>1868</v>
      </c>
      <c r="D320" s="191" t="s">
        <v>1866</v>
      </c>
      <c r="E320" s="219">
        <v>1.7447714743589742E-4</v>
      </c>
      <c r="F320" s="219">
        <v>1.9192483974358975E-3</v>
      </c>
      <c r="G320" s="219">
        <v>9.770721153846154E-6</v>
      </c>
    </row>
    <row r="321" spans="1:7" outlineLevel="2" x14ac:dyDescent="0.25">
      <c r="A321" s="191" t="s">
        <v>1396</v>
      </c>
      <c r="B321" s="191" t="s">
        <v>975</v>
      </c>
      <c r="C321" s="191" t="s">
        <v>1869</v>
      </c>
      <c r="D321" s="191" t="s">
        <v>1870</v>
      </c>
      <c r="E321" s="219">
        <v>0.24945307692307692</v>
      </c>
      <c r="F321" s="219">
        <v>0.29696794871794868</v>
      </c>
      <c r="G321" s="219">
        <v>1.6333237179487179E-2</v>
      </c>
    </row>
    <row r="322" spans="1:7" outlineLevel="2" x14ac:dyDescent="0.25">
      <c r="A322" s="191" t="s">
        <v>1396</v>
      </c>
      <c r="B322" s="191" t="s">
        <v>975</v>
      </c>
      <c r="C322" s="191" t="s">
        <v>1871</v>
      </c>
      <c r="D322" s="191" t="s">
        <v>1872</v>
      </c>
      <c r="E322" s="219">
        <v>3.6158333333333333E-4</v>
      </c>
      <c r="F322" s="219">
        <v>6.4558717948717944E-4</v>
      </c>
      <c r="G322" s="219">
        <v>2.3591378205128204E-5</v>
      </c>
    </row>
    <row r="323" spans="1:7" outlineLevel="2" x14ac:dyDescent="0.25">
      <c r="A323" s="191" t="s">
        <v>1396</v>
      </c>
      <c r="B323" s="191" t="s">
        <v>975</v>
      </c>
      <c r="C323" s="191" t="s">
        <v>1873</v>
      </c>
      <c r="D323" s="191" t="s">
        <v>1874</v>
      </c>
      <c r="E323" s="219">
        <v>0.99944551282051286</v>
      </c>
      <c r="F323" s="219">
        <v>0.36646346153846154</v>
      </c>
      <c r="G323" s="219">
        <v>2.8317618589743587E-2</v>
      </c>
    </row>
    <row r="324" spans="1:7" outlineLevel="2" x14ac:dyDescent="0.25">
      <c r="A324" s="191" t="s">
        <v>1396</v>
      </c>
      <c r="B324" s="191" t="s">
        <v>975</v>
      </c>
      <c r="C324" s="191" t="s">
        <v>1875</v>
      </c>
      <c r="D324" s="191" t="s">
        <v>1866</v>
      </c>
      <c r="E324" s="219">
        <v>8.810266025641026E-5</v>
      </c>
      <c r="F324" s="219">
        <v>3.5259326923076925E-4</v>
      </c>
      <c r="G324" s="219">
        <v>3.4729262820512816E-6</v>
      </c>
    </row>
    <row r="325" spans="1:7" outlineLevel="2" x14ac:dyDescent="0.25">
      <c r="A325" s="191" t="s">
        <v>1396</v>
      </c>
      <c r="B325" s="191" t="s">
        <v>975</v>
      </c>
      <c r="C325" s="191" t="s">
        <v>1876</v>
      </c>
      <c r="D325" s="191" t="s">
        <v>726</v>
      </c>
      <c r="E325" s="219">
        <v>7.257071009966451E-4</v>
      </c>
      <c r="F325" s="219">
        <v>2.9028282255819356E-3</v>
      </c>
      <c r="G325" s="219">
        <v>4.9348080726916128E-5</v>
      </c>
    </row>
    <row r="326" spans="1:7" outlineLevel="2" x14ac:dyDescent="0.25">
      <c r="A326" s="191" t="s">
        <v>1396</v>
      </c>
      <c r="B326" s="191" t="s">
        <v>975</v>
      </c>
      <c r="C326" s="191" t="s">
        <v>1877</v>
      </c>
      <c r="D326" s="191" t="s">
        <v>726</v>
      </c>
      <c r="E326" s="219">
        <v>9.9307250884903215E-4</v>
      </c>
      <c r="F326" s="219">
        <v>4.613969618949677E-3</v>
      </c>
      <c r="G326" s="219">
        <v>3.2083889975354841E-4</v>
      </c>
    </row>
    <row r="327" spans="1:7" outlineLevel="2" x14ac:dyDescent="0.25">
      <c r="A327" s="191" t="s">
        <v>1396</v>
      </c>
      <c r="B327" s="191" t="s">
        <v>975</v>
      </c>
      <c r="C327" s="191" t="s">
        <v>14</v>
      </c>
      <c r="D327" s="191" t="s">
        <v>727</v>
      </c>
      <c r="E327" s="219">
        <v>1.0824523440516129E-5</v>
      </c>
      <c r="F327" s="219">
        <v>1.1906975784567742E-4</v>
      </c>
      <c r="G327" s="219">
        <v>2.4463424759612899E-6</v>
      </c>
    </row>
    <row r="328" spans="1:7" outlineLevel="2" x14ac:dyDescent="0.25">
      <c r="A328" s="191" t="s">
        <v>1396</v>
      </c>
      <c r="B328" s="191" t="s">
        <v>975</v>
      </c>
      <c r="C328" s="191" t="s">
        <v>15</v>
      </c>
      <c r="D328" s="191" t="s">
        <v>728</v>
      </c>
      <c r="E328" s="219">
        <v>1.1851320487508905</v>
      </c>
      <c r="F328" s="219">
        <v>1.4108715155626386</v>
      </c>
      <c r="G328" s="219">
        <v>7.7597940449781938E-2</v>
      </c>
    </row>
    <row r="329" spans="1:7" outlineLevel="2" x14ac:dyDescent="0.25">
      <c r="A329" s="191" t="s">
        <v>1396</v>
      </c>
      <c r="B329" s="191" t="s">
        <v>975</v>
      </c>
      <c r="C329" s="191" t="s">
        <v>16</v>
      </c>
      <c r="D329" s="191" t="s">
        <v>729</v>
      </c>
      <c r="E329" s="219">
        <v>3.9841439945756771E-2</v>
      </c>
      <c r="F329" s="219">
        <v>7.1134705199213555E-2</v>
      </c>
      <c r="G329" s="219">
        <v>2.5994412376299353E-3</v>
      </c>
    </row>
    <row r="330" spans="1:7" outlineLevel="2" x14ac:dyDescent="0.25">
      <c r="A330" s="191" t="s">
        <v>1396</v>
      </c>
      <c r="B330" s="191" t="s">
        <v>975</v>
      </c>
      <c r="C330" s="191" t="s">
        <v>1878</v>
      </c>
      <c r="D330" s="191" t="s">
        <v>1874</v>
      </c>
      <c r="E330" s="219">
        <v>1.3020354573858065E-2</v>
      </c>
      <c r="F330" s="219">
        <v>4.7741314971200006E-3</v>
      </c>
      <c r="G330" s="219">
        <v>3.6891012059458062E-4</v>
      </c>
    </row>
    <row r="331" spans="1:7" outlineLevel="2" x14ac:dyDescent="0.25">
      <c r="A331" s="191" t="s">
        <v>1396</v>
      </c>
      <c r="B331" s="191" t="s">
        <v>975</v>
      </c>
      <c r="C331" s="191" t="s">
        <v>17</v>
      </c>
      <c r="D331" s="191" t="s">
        <v>730</v>
      </c>
      <c r="E331" s="219">
        <v>2.5257227308025805E-5</v>
      </c>
      <c r="F331" s="219">
        <v>1.0102894491303225E-4</v>
      </c>
      <c r="G331" s="219">
        <v>1.7174917067122582E-6</v>
      </c>
    </row>
    <row r="332" spans="1:7" outlineLevel="2" x14ac:dyDescent="0.25">
      <c r="A332" s="191" t="s">
        <v>1396</v>
      </c>
      <c r="B332" s="191" t="s">
        <v>975</v>
      </c>
      <c r="C332" s="191" t="s">
        <v>18</v>
      </c>
      <c r="D332" s="191" t="s">
        <v>731</v>
      </c>
      <c r="E332" s="219">
        <v>1.4327721505325438E-3</v>
      </c>
      <c r="F332" s="219">
        <v>5.1579797419171501E-3</v>
      </c>
      <c r="G332" s="219">
        <v>2.0431330866594019E-4</v>
      </c>
    </row>
    <row r="333" spans="1:7" outlineLevel="2" x14ac:dyDescent="0.25">
      <c r="A333" s="191" t="s">
        <v>1396</v>
      </c>
      <c r="B333" s="191" t="s">
        <v>975</v>
      </c>
      <c r="C333" s="191" t="s">
        <v>19</v>
      </c>
      <c r="D333" s="191" t="s">
        <v>732</v>
      </c>
      <c r="E333" s="219">
        <v>0.73307034934332804</v>
      </c>
      <c r="F333" s="219">
        <v>1.7227153209568233</v>
      </c>
      <c r="G333" s="219">
        <v>0.10079717303470781</v>
      </c>
    </row>
    <row r="334" spans="1:7" outlineLevel="2" x14ac:dyDescent="0.25">
      <c r="A334" s="191" t="s">
        <v>1396</v>
      </c>
      <c r="B334" s="191" t="s">
        <v>975</v>
      </c>
      <c r="C334" s="191" t="s">
        <v>20</v>
      </c>
      <c r="D334" s="191" t="s">
        <v>733</v>
      </c>
      <c r="E334" s="219">
        <v>2.2042410603826872E-2</v>
      </c>
      <c r="F334" s="219">
        <v>7.7728500550336491E-2</v>
      </c>
      <c r="G334" s="219">
        <v>3.0261397684626804E-3</v>
      </c>
    </row>
    <row r="335" spans="1:7" outlineLevel="2" x14ac:dyDescent="0.25">
      <c r="A335" s="191" t="s">
        <v>1396</v>
      </c>
      <c r="B335" s="191" t="s">
        <v>975</v>
      </c>
      <c r="C335" s="191" t="s">
        <v>21</v>
      </c>
      <c r="D335" s="191" t="s">
        <v>466</v>
      </c>
      <c r="E335" s="219">
        <v>2.2025034107664439E-2</v>
      </c>
      <c r="F335" s="219">
        <v>3.8432945422770117E-4</v>
      </c>
      <c r="G335" s="219">
        <v>2.7937794941936779E-3</v>
      </c>
    </row>
    <row r="336" spans="1:7" outlineLevel="2" x14ac:dyDescent="0.25">
      <c r="A336" s="191" t="s">
        <v>1396</v>
      </c>
      <c r="B336" s="191" t="s">
        <v>975</v>
      </c>
      <c r="C336" s="191" t="s">
        <v>22</v>
      </c>
      <c r="D336" s="191" t="s">
        <v>734</v>
      </c>
      <c r="E336" s="219">
        <v>1.3646652005500512E-2</v>
      </c>
      <c r="F336" s="219">
        <v>1.6555730335962517E-4</v>
      </c>
      <c r="G336" s="219">
        <v>3.1337632421643367E-3</v>
      </c>
    </row>
    <row r="337" spans="1:7" outlineLevel="2" x14ac:dyDescent="0.25">
      <c r="A337" s="191" t="s">
        <v>1396</v>
      </c>
      <c r="B337" s="191" t="s">
        <v>975</v>
      </c>
      <c r="C337" s="191" t="s">
        <v>23</v>
      </c>
      <c r="D337" s="191" t="s">
        <v>735</v>
      </c>
      <c r="E337" s="219">
        <v>5.4656532845781354E-3</v>
      </c>
      <c r="F337" s="219">
        <v>8.8506317392316459E-5</v>
      </c>
      <c r="G337" s="219">
        <v>4.6582272311745503E-4</v>
      </c>
    </row>
    <row r="338" spans="1:7" outlineLevel="2" x14ac:dyDescent="0.25">
      <c r="A338" s="191" t="s">
        <v>1396</v>
      </c>
      <c r="B338" s="191" t="s">
        <v>975</v>
      </c>
      <c r="C338" s="191" t="s">
        <v>24</v>
      </c>
      <c r="D338" s="191" t="s">
        <v>736</v>
      </c>
      <c r="E338" s="219">
        <v>1.180906876883188E-3</v>
      </c>
      <c r="F338" s="219">
        <v>2.2622737105041952E-5</v>
      </c>
      <c r="G338" s="219">
        <v>1.6967052828781442E-4</v>
      </c>
    </row>
    <row r="339" spans="1:7" outlineLevel="2" x14ac:dyDescent="0.25">
      <c r="A339" s="191" t="s">
        <v>1396</v>
      </c>
      <c r="B339" s="191" t="s">
        <v>975</v>
      </c>
      <c r="C339" s="191" t="s">
        <v>25</v>
      </c>
      <c r="D339" s="191" t="s">
        <v>467</v>
      </c>
      <c r="E339" s="219">
        <v>3.3903494715643384E-2</v>
      </c>
      <c r="F339" s="219">
        <v>4.1130756154160133E-4</v>
      </c>
      <c r="G339" s="219">
        <v>7.7854645577517386E-3</v>
      </c>
    </row>
    <row r="340" spans="1:7" outlineLevel="2" x14ac:dyDescent="0.25">
      <c r="A340" s="191" t="s">
        <v>1396</v>
      </c>
      <c r="B340" s="191" t="s">
        <v>975</v>
      </c>
      <c r="C340" s="191" t="s">
        <v>26</v>
      </c>
      <c r="D340" s="191" t="s">
        <v>468</v>
      </c>
      <c r="E340" s="219">
        <v>2.5647672113199727E-2</v>
      </c>
      <c r="F340" s="219">
        <v>4.1531741774215452E-4</v>
      </c>
      <c r="G340" s="219">
        <v>2.1858811460113425E-3</v>
      </c>
    </row>
    <row r="341" spans="1:7" outlineLevel="2" x14ac:dyDescent="0.25">
      <c r="A341" s="191" t="s">
        <v>1396</v>
      </c>
      <c r="B341" s="191" t="s">
        <v>975</v>
      </c>
      <c r="C341" s="191" t="s">
        <v>27</v>
      </c>
      <c r="D341" s="191" t="s">
        <v>469</v>
      </c>
      <c r="E341" s="219">
        <v>1.2678108862290675E-2</v>
      </c>
      <c r="F341" s="219">
        <v>2.4287564870288585E-4</v>
      </c>
      <c r="G341" s="219">
        <v>1.8215673652716394E-3</v>
      </c>
    </row>
    <row r="342" spans="1:7" outlineLevel="2" x14ac:dyDescent="0.25">
      <c r="A342" s="191" t="s">
        <v>1396</v>
      </c>
      <c r="B342" s="191" t="s">
        <v>975</v>
      </c>
      <c r="C342" s="191" t="s">
        <v>28</v>
      </c>
      <c r="D342" s="191" t="s">
        <v>737</v>
      </c>
      <c r="E342" s="219">
        <v>9.9086890660734952E-4</v>
      </c>
      <c r="F342" s="219">
        <v>2.3681143679924079E-4</v>
      </c>
      <c r="G342" s="219">
        <v>1.3697672054861315E-4</v>
      </c>
    </row>
    <row r="343" spans="1:7" outlineLevel="2" x14ac:dyDescent="0.25">
      <c r="A343" s="191" t="s">
        <v>1396</v>
      </c>
      <c r="B343" s="191" t="s">
        <v>975</v>
      </c>
      <c r="C343" s="191" t="s">
        <v>29</v>
      </c>
      <c r="D343" s="191" t="s">
        <v>470</v>
      </c>
      <c r="E343" s="219">
        <v>5.0424112605709488E-4</v>
      </c>
      <c r="F343" s="219">
        <v>5.0570479972959385E-6</v>
      </c>
      <c r="G343" s="219">
        <v>3.2407654071207599E-5</v>
      </c>
    </row>
    <row r="344" spans="1:7" outlineLevel="2" x14ac:dyDescent="0.25">
      <c r="A344" s="191" t="s">
        <v>1396</v>
      </c>
      <c r="B344" s="191" t="s">
        <v>975</v>
      </c>
      <c r="C344" s="191" t="s">
        <v>101</v>
      </c>
      <c r="D344" s="191" t="s">
        <v>479</v>
      </c>
      <c r="E344" s="219">
        <v>4.9146843086005443E-3</v>
      </c>
      <c r="F344" s="219">
        <v>2.730380171444747E-5</v>
      </c>
      <c r="G344" s="219">
        <v>9.2013811777688441E-4</v>
      </c>
    </row>
    <row r="345" spans="1:7" outlineLevel="2" x14ac:dyDescent="0.25">
      <c r="A345" s="191" t="s">
        <v>1396</v>
      </c>
      <c r="B345" s="191" t="s">
        <v>975</v>
      </c>
      <c r="C345" s="191" t="s">
        <v>30</v>
      </c>
      <c r="D345" s="191" t="s">
        <v>738</v>
      </c>
      <c r="E345" s="219">
        <v>1.6629376156421813E-5</v>
      </c>
      <c r="F345" s="219">
        <v>2.901770336019914E-7</v>
      </c>
      <c r="G345" s="219">
        <v>2.1093638211837067E-6</v>
      </c>
    </row>
    <row r="346" spans="1:7" outlineLevel="2" x14ac:dyDescent="0.25">
      <c r="A346" s="191" t="s">
        <v>1396</v>
      </c>
      <c r="B346" s="191" t="s">
        <v>975</v>
      </c>
      <c r="C346" s="191" t="s">
        <v>31</v>
      </c>
      <c r="D346" s="191" t="s">
        <v>739</v>
      </c>
      <c r="E346" s="219">
        <v>4.2816224757972294E-3</v>
      </c>
      <c r="F346" s="219">
        <v>2.6303155663596047E-4</v>
      </c>
      <c r="G346" s="219">
        <v>1.3541812051689973E-3</v>
      </c>
    </row>
    <row r="347" spans="1:7" outlineLevel="2" x14ac:dyDescent="0.25">
      <c r="A347" s="191" t="s">
        <v>1396</v>
      </c>
      <c r="B347" s="191" t="s">
        <v>975</v>
      </c>
      <c r="C347" s="191" t="s">
        <v>32</v>
      </c>
      <c r="D347" s="191" t="s">
        <v>740</v>
      </c>
      <c r="E347" s="219">
        <v>3.3569437225837278E-5</v>
      </c>
      <c r="F347" s="219">
        <v>1.2084997401301368E-4</v>
      </c>
      <c r="G347" s="219">
        <v>4.7870017484043931E-6</v>
      </c>
    </row>
    <row r="348" spans="1:7" outlineLevel="2" x14ac:dyDescent="0.25">
      <c r="A348" s="191" t="s">
        <v>1396</v>
      </c>
      <c r="B348" s="191" t="s">
        <v>975</v>
      </c>
      <c r="C348" s="191" t="s">
        <v>741</v>
      </c>
      <c r="D348" s="191" t="s">
        <v>742</v>
      </c>
      <c r="E348" s="220"/>
      <c r="F348" s="220"/>
      <c r="G348" s="219">
        <v>0.83</v>
      </c>
    </row>
    <row r="349" spans="1:7" outlineLevel="2" x14ac:dyDescent="0.25">
      <c r="A349" s="191" t="s">
        <v>1396</v>
      </c>
      <c r="B349" s="191" t="s">
        <v>975</v>
      </c>
      <c r="C349" s="191" t="s">
        <v>33</v>
      </c>
      <c r="D349" s="191" t="s">
        <v>743</v>
      </c>
      <c r="E349" s="219">
        <v>0.18039485824400697</v>
      </c>
      <c r="F349" s="220"/>
      <c r="G349" s="219">
        <v>5.4019075032885042E-2</v>
      </c>
    </row>
    <row r="350" spans="1:7" outlineLevel="2" x14ac:dyDescent="0.25">
      <c r="A350" s="191" t="s">
        <v>1396</v>
      </c>
      <c r="B350" s="191" t="s">
        <v>975</v>
      </c>
      <c r="C350" s="191" t="s">
        <v>34</v>
      </c>
      <c r="D350" s="191" t="s">
        <v>744</v>
      </c>
      <c r="E350" s="219">
        <v>0.60733625111304379</v>
      </c>
      <c r="F350" s="220"/>
      <c r="G350" s="219">
        <v>0.1856624861022195</v>
      </c>
    </row>
    <row r="351" spans="1:7" outlineLevel="2" x14ac:dyDescent="0.25">
      <c r="A351" s="191" t="s">
        <v>1396</v>
      </c>
      <c r="B351" s="191" t="s">
        <v>975</v>
      </c>
      <c r="C351" s="191" t="s">
        <v>35</v>
      </c>
      <c r="D351" s="191" t="s">
        <v>745</v>
      </c>
      <c r="E351" s="220"/>
      <c r="F351" s="220"/>
      <c r="G351" s="219">
        <v>2.8660398556230853E-2</v>
      </c>
    </row>
    <row r="352" spans="1:7" outlineLevel="2" x14ac:dyDescent="0.25">
      <c r="A352" s="191" t="s">
        <v>1396</v>
      </c>
      <c r="B352" s="191" t="s">
        <v>975</v>
      </c>
      <c r="C352" s="191" t="s">
        <v>36</v>
      </c>
      <c r="D352" s="191" t="s">
        <v>746</v>
      </c>
      <c r="E352" s="219">
        <v>4.9668561978946237E-2</v>
      </c>
      <c r="F352" s="220"/>
      <c r="G352" s="219">
        <v>2.4052608222869292E-2</v>
      </c>
    </row>
    <row r="353" spans="1:7" outlineLevel="2" x14ac:dyDescent="0.25">
      <c r="A353" s="191" t="s">
        <v>1396</v>
      </c>
      <c r="B353" s="191" t="s">
        <v>975</v>
      </c>
      <c r="C353" s="191" t="s">
        <v>37</v>
      </c>
      <c r="D353" s="191" t="s">
        <v>747</v>
      </c>
      <c r="E353" s="220"/>
      <c r="F353" s="220"/>
      <c r="G353" s="219">
        <v>9.8579138949039845E-4</v>
      </c>
    </row>
    <row r="354" spans="1:7" outlineLevel="2" x14ac:dyDescent="0.25">
      <c r="A354" s="191" t="s">
        <v>1396</v>
      </c>
      <c r="B354" s="191" t="s">
        <v>975</v>
      </c>
      <c r="C354" s="191" t="s">
        <v>38</v>
      </c>
      <c r="D354" s="191" t="s">
        <v>748</v>
      </c>
      <c r="E354" s="220"/>
      <c r="F354" s="220"/>
      <c r="G354" s="219">
        <v>0.20688461538461539</v>
      </c>
    </row>
    <row r="355" spans="1:7" outlineLevel="2" x14ac:dyDescent="0.25">
      <c r="A355" s="191" t="s">
        <v>1396</v>
      </c>
      <c r="B355" s="191" t="s">
        <v>975</v>
      </c>
      <c r="C355" s="191" t="s">
        <v>98</v>
      </c>
      <c r="D355" s="191" t="s">
        <v>749</v>
      </c>
      <c r="E355" s="220"/>
      <c r="F355" s="220"/>
      <c r="G355" s="219">
        <v>7.3966154884615393E-4</v>
      </c>
    </row>
    <row r="356" spans="1:7" outlineLevel="2" x14ac:dyDescent="0.25">
      <c r="A356" s="191" t="s">
        <v>1396</v>
      </c>
      <c r="B356" s="191" t="s">
        <v>975</v>
      </c>
      <c r="C356" s="191" t="s">
        <v>39</v>
      </c>
      <c r="D356" s="191" t="s">
        <v>750</v>
      </c>
      <c r="E356" s="220"/>
      <c r="F356" s="220"/>
      <c r="G356" s="219">
        <v>1.9122508846153847E-4</v>
      </c>
    </row>
    <row r="357" spans="1:7" outlineLevel="2" x14ac:dyDescent="0.25">
      <c r="A357" s="191" t="s">
        <v>1396</v>
      </c>
      <c r="B357" s="191" t="s">
        <v>975</v>
      </c>
      <c r="C357" s="191" t="s">
        <v>751</v>
      </c>
      <c r="D357" s="191" t="s">
        <v>752</v>
      </c>
      <c r="E357" s="220"/>
      <c r="F357" s="220"/>
      <c r="G357" s="219">
        <v>3.207783053612157</v>
      </c>
    </row>
    <row r="358" spans="1:7" outlineLevel="2" x14ac:dyDescent="0.25">
      <c r="A358" s="191" t="s">
        <v>1396</v>
      </c>
      <c r="B358" s="191" t="s">
        <v>975</v>
      </c>
      <c r="C358" s="191" t="s">
        <v>40</v>
      </c>
      <c r="D358" s="191" t="s">
        <v>753</v>
      </c>
      <c r="E358" s="220"/>
      <c r="F358" s="220"/>
      <c r="G358" s="219">
        <v>0.80131667563193454</v>
      </c>
    </row>
    <row r="359" spans="1:7" outlineLevel="2" x14ac:dyDescent="0.25">
      <c r="A359" s="191" t="s">
        <v>1396</v>
      </c>
      <c r="B359" s="191" t="s">
        <v>975</v>
      </c>
      <c r="C359" s="191" t="s">
        <v>41</v>
      </c>
      <c r="D359" s="191" t="s">
        <v>754</v>
      </c>
      <c r="E359" s="220"/>
      <c r="F359" s="220"/>
      <c r="G359" s="219">
        <v>6.7807250637458849E-2</v>
      </c>
    </row>
    <row r="360" spans="1:7" outlineLevel="2" x14ac:dyDescent="0.25">
      <c r="A360" s="191" t="s">
        <v>1396</v>
      </c>
      <c r="B360" s="191" t="s">
        <v>975</v>
      </c>
      <c r="C360" s="191" t="s">
        <v>42</v>
      </c>
      <c r="D360" s="191" t="s">
        <v>821</v>
      </c>
      <c r="E360" s="220"/>
      <c r="F360" s="220"/>
      <c r="G360" s="219">
        <v>3.701896733403581E-3</v>
      </c>
    </row>
    <row r="361" spans="1:7" outlineLevel="2" x14ac:dyDescent="0.25">
      <c r="A361" s="191" t="s">
        <v>1396</v>
      </c>
      <c r="B361" s="191" t="s">
        <v>975</v>
      </c>
      <c r="C361" s="191" t="s">
        <v>43</v>
      </c>
      <c r="D361" s="191" t="s">
        <v>755</v>
      </c>
      <c r="E361" s="220"/>
      <c r="F361" s="220"/>
      <c r="G361" s="219">
        <v>5.2302429149797693E-2</v>
      </c>
    </row>
    <row r="362" spans="1:7" outlineLevel="2" x14ac:dyDescent="0.25">
      <c r="A362" s="191" t="s">
        <v>1396</v>
      </c>
      <c r="B362" s="191" t="s">
        <v>975</v>
      </c>
      <c r="C362" s="191" t="s">
        <v>46</v>
      </c>
      <c r="D362" s="191" t="s">
        <v>758</v>
      </c>
      <c r="E362" s="220"/>
      <c r="F362" s="220"/>
      <c r="G362" s="219">
        <v>9.2454415954415767E-2</v>
      </c>
    </row>
    <row r="363" spans="1:7" outlineLevel="2" x14ac:dyDescent="0.25">
      <c r="A363" s="191" t="s">
        <v>1396</v>
      </c>
      <c r="B363" s="191" t="s">
        <v>975</v>
      </c>
      <c r="C363" s="191" t="s">
        <v>99</v>
      </c>
      <c r="D363" s="191" t="s">
        <v>820</v>
      </c>
      <c r="E363" s="220"/>
      <c r="F363" s="220"/>
      <c r="G363" s="219">
        <v>2.8122487268828731E-4</v>
      </c>
    </row>
    <row r="364" spans="1:7" outlineLevel="2" x14ac:dyDescent="0.25">
      <c r="A364" s="191" t="s">
        <v>1396</v>
      </c>
      <c r="B364" s="191" t="s">
        <v>975</v>
      </c>
      <c r="C364" s="191" t="s">
        <v>47</v>
      </c>
      <c r="D364" s="191" t="s">
        <v>759</v>
      </c>
      <c r="E364" s="220"/>
      <c r="F364" s="220"/>
      <c r="G364" s="219">
        <v>3.9498104008667311E-3</v>
      </c>
    </row>
    <row r="365" spans="1:7" outlineLevel="2" x14ac:dyDescent="0.25">
      <c r="A365" s="191" t="s">
        <v>1396</v>
      </c>
      <c r="B365" s="191" t="s">
        <v>975</v>
      </c>
      <c r="C365" s="191" t="s">
        <v>48</v>
      </c>
      <c r="D365" s="191" t="s">
        <v>760</v>
      </c>
      <c r="E365" s="220"/>
      <c r="F365" s="220"/>
      <c r="G365" s="219">
        <v>7.3143589743589615E-2</v>
      </c>
    </row>
    <row r="366" spans="1:7" outlineLevel="2" x14ac:dyDescent="0.25">
      <c r="A366" s="191" t="s">
        <v>1396</v>
      </c>
      <c r="B366" s="191" t="s">
        <v>975</v>
      </c>
      <c r="C366" s="191" t="s">
        <v>49</v>
      </c>
      <c r="D366" s="191" t="s">
        <v>761</v>
      </c>
      <c r="E366" s="220"/>
      <c r="F366" s="220"/>
      <c r="G366" s="219">
        <v>1.1701543635692309</v>
      </c>
    </row>
    <row r="367" spans="1:7" outlineLevel="2" x14ac:dyDescent="0.25">
      <c r="A367" s="191" t="s">
        <v>1396</v>
      </c>
      <c r="B367" s="191" t="s">
        <v>975</v>
      </c>
      <c r="C367" s="191" t="s">
        <v>50</v>
      </c>
      <c r="D367" s="191" t="s">
        <v>762</v>
      </c>
      <c r="E367" s="220"/>
      <c r="F367" s="220"/>
      <c r="G367" s="219">
        <v>1.1701543635692309</v>
      </c>
    </row>
    <row r="368" spans="1:7" outlineLevel="2" x14ac:dyDescent="0.25">
      <c r="A368" s="191" t="s">
        <v>1396</v>
      </c>
      <c r="B368" s="191" t="s">
        <v>975</v>
      </c>
      <c r="C368" s="191" t="s">
        <v>763</v>
      </c>
      <c r="D368" s="191" t="s">
        <v>764</v>
      </c>
      <c r="E368" s="220"/>
      <c r="F368" s="220"/>
      <c r="G368" s="219">
        <v>1.0656763846153847</v>
      </c>
    </row>
    <row r="369" spans="1:7" outlineLevel="2" x14ac:dyDescent="0.25">
      <c r="A369" s="191" t="s">
        <v>1396</v>
      </c>
      <c r="B369" s="191" t="s">
        <v>975</v>
      </c>
      <c r="C369" s="191" t="s">
        <v>51</v>
      </c>
      <c r="D369" s="191" t="s">
        <v>765</v>
      </c>
      <c r="E369" s="220"/>
      <c r="F369" s="220"/>
      <c r="G369" s="219">
        <v>0.67756833497698721</v>
      </c>
    </row>
    <row r="370" spans="1:7" outlineLevel="2" x14ac:dyDescent="0.25">
      <c r="A370" s="191" t="s">
        <v>1396</v>
      </c>
      <c r="B370" s="191" t="s">
        <v>975</v>
      </c>
      <c r="C370" s="191" t="s">
        <v>52</v>
      </c>
      <c r="D370" s="191" t="s">
        <v>766</v>
      </c>
      <c r="E370" s="220"/>
      <c r="F370" s="220"/>
      <c r="G370" s="219">
        <v>0.11273720399999999</v>
      </c>
    </row>
    <row r="371" spans="1:7" outlineLevel="2" x14ac:dyDescent="0.25">
      <c r="A371" s="191" t="s">
        <v>1396</v>
      </c>
      <c r="B371" s="191" t="s">
        <v>975</v>
      </c>
      <c r="C371" s="191" t="s">
        <v>53</v>
      </c>
      <c r="D371" s="191" t="s">
        <v>767</v>
      </c>
      <c r="E371" s="220"/>
      <c r="F371" s="220"/>
      <c r="G371" s="219">
        <v>0.49061561000000004</v>
      </c>
    </row>
    <row r="372" spans="1:7" outlineLevel="2" x14ac:dyDescent="0.25">
      <c r="A372" s="191" t="s">
        <v>1396</v>
      </c>
      <c r="B372" s="191" t="s">
        <v>975</v>
      </c>
      <c r="C372" s="191" t="s">
        <v>54</v>
      </c>
      <c r="D372" s="191" t="s">
        <v>768</v>
      </c>
      <c r="E372" s="220"/>
      <c r="F372" s="220"/>
      <c r="G372" s="219">
        <v>0.2087726</v>
      </c>
    </row>
    <row r="373" spans="1:7" outlineLevel="2" x14ac:dyDescent="0.25">
      <c r="A373" s="191" t="s">
        <v>1396</v>
      </c>
      <c r="B373" s="191" t="s">
        <v>975</v>
      </c>
      <c r="C373" s="191" t="s">
        <v>55</v>
      </c>
      <c r="D373" s="191" t="s">
        <v>769</v>
      </c>
      <c r="E373" s="220"/>
      <c r="F373" s="220"/>
      <c r="G373" s="219">
        <v>0.23299022159999999</v>
      </c>
    </row>
    <row r="374" spans="1:7" outlineLevel="2" x14ac:dyDescent="0.25">
      <c r="A374" s="191" t="s">
        <v>1396</v>
      </c>
      <c r="B374" s="191" t="s">
        <v>975</v>
      </c>
      <c r="C374" s="191" t="s">
        <v>56</v>
      </c>
      <c r="D374" s="191" t="s">
        <v>770</v>
      </c>
      <c r="E374" s="220"/>
      <c r="F374" s="220"/>
      <c r="G374" s="219">
        <v>0.2668113828</v>
      </c>
    </row>
    <row r="375" spans="1:7" outlineLevel="2" x14ac:dyDescent="0.25">
      <c r="A375" s="191" t="s">
        <v>1396</v>
      </c>
      <c r="B375" s="191" t="s">
        <v>975</v>
      </c>
      <c r="C375" s="191" t="s">
        <v>771</v>
      </c>
      <c r="D375" s="191" t="s">
        <v>772</v>
      </c>
      <c r="E375" s="220"/>
      <c r="F375" s="220"/>
      <c r="G375" s="219">
        <v>0.62716432999452065</v>
      </c>
    </row>
    <row r="376" spans="1:7" outlineLevel="2" x14ac:dyDescent="0.25">
      <c r="A376" s="191" t="s">
        <v>1396</v>
      </c>
      <c r="B376" s="191" t="s">
        <v>975</v>
      </c>
      <c r="C376" s="191" t="s">
        <v>57</v>
      </c>
      <c r="D376" s="191" t="s">
        <v>471</v>
      </c>
      <c r="E376" s="220"/>
      <c r="F376" s="220"/>
      <c r="G376" s="219">
        <v>2.1787692338859341</v>
      </c>
    </row>
    <row r="377" spans="1:7" outlineLevel="2" x14ac:dyDescent="0.25">
      <c r="A377" s="191" t="s">
        <v>1396</v>
      </c>
      <c r="B377" s="191" t="s">
        <v>975</v>
      </c>
      <c r="C377" s="191" t="s">
        <v>58</v>
      </c>
      <c r="D377" s="191" t="s">
        <v>472</v>
      </c>
      <c r="E377" s="220"/>
      <c r="F377" s="220"/>
      <c r="G377" s="219">
        <v>0.6547686032465343</v>
      </c>
    </row>
    <row r="378" spans="1:7" outlineLevel="2" x14ac:dyDescent="0.25">
      <c r="A378" s="191" t="s">
        <v>1396</v>
      </c>
      <c r="B378" s="191" t="s">
        <v>975</v>
      </c>
      <c r="C378" s="191" t="s">
        <v>59</v>
      </c>
      <c r="D378" s="191" t="s">
        <v>473</v>
      </c>
      <c r="E378" s="220"/>
      <c r="F378" s="220"/>
      <c r="G378" s="219">
        <v>1.1895819693387344</v>
      </c>
    </row>
    <row r="379" spans="1:7" outlineLevel="2" x14ac:dyDescent="0.25">
      <c r="A379" s="191" t="s">
        <v>1396</v>
      </c>
      <c r="B379" s="191" t="s">
        <v>975</v>
      </c>
      <c r="C379" s="191" t="s">
        <v>60</v>
      </c>
      <c r="D379" s="191" t="s">
        <v>474</v>
      </c>
      <c r="E379" s="220"/>
      <c r="F379" s="220"/>
      <c r="G379" s="219">
        <v>1.0001713687301315</v>
      </c>
    </row>
    <row r="380" spans="1:7" outlineLevel="2" x14ac:dyDescent="0.25">
      <c r="A380" s="191" t="s">
        <v>1396</v>
      </c>
      <c r="B380" s="191" t="s">
        <v>975</v>
      </c>
      <c r="C380" s="191" t="s">
        <v>61</v>
      </c>
      <c r="D380" s="191" t="s">
        <v>475</v>
      </c>
      <c r="E380" s="220"/>
      <c r="F380" s="220"/>
      <c r="G380" s="219">
        <v>0.53068017728412331</v>
      </c>
    </row>
    <row r="381" spans="1:7" outlineLevel="2" x14ac:dyDescent="0.25">
      <c r="A381" s="191" t="s">
        <v>1396</v>
      </c>
      <c r="B381" s="191" t="s">
        <v>975</v>
      </c>
      <c r="C381" s="191" t="s">
        <v>62</v>
      </c>
      <c r="D381" s="191" t="s">
        <v>476</v>
      </c>
      <c r="E381" s="220"/>
      <c r="F381" s="220"/>
      <c r="G381" s="219">
        <v>1.7506201501025478</v>
      </c>
    </row>
    <row r="382" spans="1:7" outlineLevel="2" x14ac:dyDescent="0.25">
      <c r="A382" s="191" t="s">
        <v>1396</v>
      </c>
      <c r="B382" s="191" t="s">
        <v>975</v>
      </c>
      <c r="C382" s="191" t="s">
        <v>63</v>
      </c>
      <c r="D382" s="191" t="s">
        <v>773</v>
      </c>
      <c r="E382" s="220"/>
      <c r="F382" s="220"/>
      <c r="G382" s="219">
        <v>7.223079301367534E-2</v>
      </c>
    </row>
    <row r="383" spans="1:7" outlineLevel="2" x14ac:dyDescent="0.25">
      <c r="A383" s="191" t="s">
        <v>1396</v>
      </c>
      <c r="B383" s="191" t="s">
        <v>975</v>
      </c>
      <c r="C383" s="191" t="s">
        <v>64</v>
      </c>
      <c r="D383" s="191" t="s">
        <v>477</v>
      </c>
      <c r="E383" s="220"/>
      <c r="F383" s="220"/>
      <c r="G383" s="219">
        <v>0.19458673023291725</v>
      </c>
    </row>
    <row r="384" spans="1:7" outlineLevel="2" x14ac:dyDescent="0.25">
      <c r="A384" s="191" t="s">
        <v>1396</v>
      </c>
      <c r="B384" s="191" t="s">
        <v>975</v>
      </c>
      <c r="C384" s="191" t="s">
        <v>65</v>
      </c>
      <c r="D384" s="191" t="s">
        <v>478</v>
      </c>
      <c r="E384" s="220"/>
      <c r="F384" s="220"/>
      <c r="G384" s="219">
        <v>8.8990260888906519E-2</v>
      </c>
    </row>
    <row r="385" spans="1:7" outlineLevel="2" x14ac:dyDescent="0.25">
      <c r="A385" s="191" t="s">
        <v>1396</v>
      </c>
      <c r="B385" s="191" t="s">
        <v>975</v>
      </c>
      <c r="C385" s="191" t="s">
        <v>66</v>
      </c>
      <c r="D385" s="191" t="s">
        <v>774</v>
      </c>
      <c r="E385" s="220"/>
      <c r="F385" s="220"/>
      <c r="G385" s="219">
        <v>0.14842766212368838</v>
      </c>
    </row>
    <row r="386" spans="1:7" outlineLevel="2" x14ac:dyDescent="0.25">
      <c r="A386" s="191" t="s">
        <v>1396</v>
      </c>
      <c r="B386" s="191" t="s">
        <v>975</v>
      </c>
      <c r="C386" s="191" t="s">
        <v>67</v>
      </c>
      <c r="D386" s="191" t="s">
        <v>775</v>
      </c>
      <c r="E386" s="220"/>
      <c r="F386" s="220"/>
      <c r="G386" s="219">
        <v>0.25725913585782179</v>
      </c>
    </row>
    <row r="387" spans="1:7" outlineLevel="2" x14ac:dyDescent="0.25">
      <c r="A387" s="191" t="s">
        <v>1396</v>
      </c>
      <c r="B387" s="191" t="s">
        <v>975</v>
      </c>
      <c r="C387" s="191" t="s">
        <v>776</v>
      </c>
      <c r="D387" s="191" t="s">
        <v>777</v>
      </c>
      <c r="E387" s="220"/>
      <c r="F387" s="220"/>
      <c r="G387" s="219">
        <v>1.9939282359649872E-2</v>
      </c>
    </row>
    <row r="388" spans="1:7" outlineLevel="2" x14ac:dyDescent="0.25">
      <c r="A388" s="191" t="s">
        <v>1396</v>
      </c>
      <c r="B388" s="191" t="s">
        <v>975</v>
      </c>
      <c r="C388" s="191" t="s">
        <v>778</v>
      </c>
      <c r="D388" s="191" t="s">
        <v>779</v>
      </c>
      <c r="E388" s="220"/>
      <c r="F388" s="220"/>
      <c r="G388" s="219">
        <v>2.1086786250075481E-2</v>
      </c>
    </row>
    <row r="389" spans="1:7" outlineLevel="2" x14ac:dyDescent="0.25">
      <c r="A389" s="191" t="s">
        <v>1396</v>
      </c>
      <c r="B389" s="191" t="s">
        <v>975</v>
      </c>
      <c r="C389" s="191" t="s">
        <v>68</v>
      </c>
      <c r="D389" s="191" t="s">
        <v>780</v>
      </c>
      <c r="E389" s="220"/>
      <c r="F389" s="220"/>
      <c r="G389" s="219">
        <v>2.8596136238978494E-2</v>
      </c>
    </row>
    <row r="390" spans="1:7" outlineLevel="2" x14ac:dyDescent="0.25">
      <c r="A390" s="191" t="s">
        <v>1396</v>
      </c>
      <c r="B390" s="191" t="s">
        <v>975</v>
      </c>
      <c r="C390" s="191" t="s">
        <v>69</v>
      </c>
      <c r="D390" s="191" t="s">
        <v>781</v>
      </c>
      <c r="E390" s="220"/>
      <c r="F390" s="220"/>
      <c r="G390" s="219">
        <v>0.24694101084474387</v>
      </c>
    </row>
    <row r="391" spans="1:7" outlineLevel="2" x14ac:dyDescent="0.25">
      <c r="A391" s="191" t="s">
        <v>1396</v>
      </c>
      <c r="B391" s="191" t="s">
        <v>975</v>
      </c>
      <c r="C391" s="191" t="s">
        <v>70</v>
      </c>
      <c r="D391" s="191" t="s">
        <v>782</v>
      </c>
      <c r="E391" s="220"/>
      <c r="F391" s="220"/>
      <c r="G391" s="219">
        <v>1.35523739824399E-2</v>
      </c>
    </row>
    <row r="392" spans="1:7" outlineLevel="2" x14ac:dyDescent="0.25">
      <c r="A392" s="191" t="s">
        <v>1396</v>
      </c>
      <c r="B392" s="191" t="s">
        <v>975</v>
      </c>
      <c r="C392" s="191" t="s">
        <v>71</v>
      </c>
      <c r="D392" s="191" t="s">
        <v>783</v>
      </c>
      <c r="E392" s="220"/>
      <c r="F392" s="220"/>
      <c r="G392" s="219">
        <v>4.4199903290703269E-3</v>
      </c>
    </row>
    <row r="393" spans="1:7" outlineLevel="2" x14ac:dyDescent="0.25">
      <c r="A393" s="191" t="s">
        <v>1396</v>
      </c>
      <c r="B393" s="191" t="s">
        <v>975</v>
      </c>
      <c r="C393" s="191" t="s">
        <v>72</v>
      </c>
      <c r="D393" s="191" t="s">
        <v>784</v>
      </c>
      <c r="E393" s="220"/>
      <c r="F393" s="220"/>
      <c r="G393" s="219">
        <v>5.8050415621470203E-2</v>
      </c>
    </row>
    <row r="394" spans="1:7" outlineLevel="2" x14ac:dyDescent="0.25">
      <c r="A394" s="191" t="s">
        <v>1396</v>
      </c>
      <c r="B394" s="191" t="s">
        <v>975</v>
      </c>
      <c r="C394" s="191" t="s">
        <v>73</v>
      </c>
      <c r="D394" s="191" t="s">
        <v>785</v>
      </c>
      <c r="E394" s="220"/>
      <c r="F394" s="220"/>
      <c r="G394" s="219">
        <v>0.88102560539570041</v>
      </c>
    </row>
    <row r="395" spans="1:7" outlineLevel="2" x14ac:dyDescent="0.25">
      <c r="A395" s="191" t="s">
        <v>1396</v>
      </c>
      <c r="B395" s="191" t="s">
        <v>975</v>
      </c>
      <c r="C395" s="191" t="s">
        <v>74</v>
      </c>
      <c r="D395" s="191" t="s">
        <v>786</v>
      </c>
      <c r="E395" s="220"/>
      <c r="F395" s="220"/>
      <c r="G395" s="219">
        <v>0.41415769174185174</v>
      </c>
    </row>
    <row r="396" spans="1:7" outlineLevel="2" x14ac:dyDescent="0.25">
      <c r="A396" s="191" t="s">
        <v>1396</v>
      </c>
      <c r="B396" s="191" t="s">
        <v>975</v>
      </c>
      <c r="C396" s="191" t="s">
        <v>75</v>
      </c>
      <c r="D396" s="191" t="s">
        <v>787</v>
      </c>
      <c r="E396" s="220"/>
      <c r="F396" s="220"/>
      <c r="G396" s="219">
        <v>0.17209292213930841</v>
      </c>
    </row>
    <row r="397" spans="1:7" outlineLevel="2" x14ac:dyDescent="0.25">
      <c r="A397" s="191" t="s">
        <v>1396</v>
      </c>
      <c r="B397" s="191" t="s">
        <v>975</v>
      </c>
      <c r="C397" s="191" t="s">
        <v>76</v>
      </c>
      <c r="D397" s="191" t="s">
        <v>788</v>
      </c>
      <c r="E397" s="220"/>
      <c r="F397" s="220"/>
      <c r="G397" s="219">
        <v>0.63037700417329112</v>
      </c>
    </row>
    <row r="398" spans="1:7" outlineLevel="2" x14ac:dyDescent="0.25">
      <c r="A398" s="191" t="s">
        <v>1396</v>
      </c>
      <c r="B398" s="191" t="s">
        <v>975</v>
      </c>
      <c r="C398" s="191" t="s">
        <v>77</v>
      </c>
      <c r="D398" s="191" t="s">
        <v>789</v>
      </c>
      <c r="E398" s="220"/>
      <c r="F398" s="220"/>
      <c r="G398" s="219">
        <v>4.8567673814705423E-3</v>
      </c>
    </row>
    <row r="399" spans="1:7" outlineLevel="2" x14ac:dyDescent="0.25">
      <c r="A399" s="191" t="s">
        <v>1396</v>
      </c>
      <c r="B399" s="191" t="s">
        <v>975</v>
      </c>
      <c r="C399" s="191" t="s">
        <v>78</v>
      </c>
      <c r="D399" s="191" t="s">
        <v>790</v>
      </c>
      <c r="E399" s="220"/>
      <c r="F399" s="220"/>
      <c r="G399" s="219">
        <v>2.6820667860905224E-3</v>
      </c>
    </row>
    <row r="400" spans="1:7" outlineLevel="2" x14ac:dyDescent="0.25">
      <c r="A400" s="191" t="s">
        <v>1396</v>
      </c>
      <c r="B400" s="191" t="s">
        <v>975</v>
      </c>
      <c r="C400" s="191" t="s">
        <v>80</v>
      </c>
      <c r="D400" s="191" t="s">
        <v>792</v>
      </c>
      <c r="E400" s="220"/>
      <c r="F400" s="220"/>
      <c r="G400" s="219">
        <v>5.0694362293555714E-2</v>
      </c>
    </row>
    <row r="401" spans="1:7" outlineLevel="2" x14ac:dyDescent="0.25">
      <c r="A401" s="191" t="s">
        <v>1396</v>
      </c>
      <c r="B401" s="191" t="s">
        <v>975</v>
      </c>
      <c r="C401" s="191" t="s">
        <v>105</v>
      </c>
      <c r="D401" s="191" t="s">
        <v>828</v>
      </c>
      <c r="E401" s="219">
        <v>3.0199725561643836E-2</v>
      </c>
      <c r="F401" s="220"/>
      <c r="G401" s="220"/>
    </row>
    <row r="402" spans="1:7" outlineLevel="2" x14ac:dyDescent="0.25">
      <c r="A402" s="191" t="s">
        <v>1396</v>
      </c>
      <c r="B402" s="191" t="s">
        <v>975</v>
      </c>
      <c r="C402" s="191" t="s">
        <v>84</v>
      </c>
      <c r="D402" s="191" t="s">
        <v>793</v>
      </c>
      <c r="E402" s="220"/>
      <c r="F402" s="220"/>
      <c r="G402" s="219">
        <v>4.1286115243521368E-2</v>
      </c>
    </row>
    <row r="403" spans="1:7" outlineLevel="2" x14ac:dyDescent="0.25">
      <c r="A403" s="191" t="s">
        <v>1396</v>
      </c>
      <c r="B403" s="191" t="s">
        <v>975</v>
      </c>
      <c r="C403" s="191" t="s">
        <v>85</v>
      </c>
      <c r="D403" s="191" t="s">
        <v>794</v>
      </c>
      <c r="E403" s="220"/>
      <c r="F403" s="220"/>
      <c r="G403" s="219">
        <v>8.8647835372949804E-3</v>
      </c>
    </row>
    <row r="404" spans="1:7" outlineLevel="2" x14ac:dyDescent="0.25">
      <c r="A404" s="191" t="s">
        <v>1396</v>
      </c>
      <c r="B404" s="191" t="s">
        <v>975</v>
      </c>
      <c r="C404" s="191" t="s">
        <v>86</v>
      </c>
      <c r="D404" s="191" t="s">
        <v>795</v>
      </c>
      <c r="E404" s="220"/>
      <c r="F404" s="220"/>
      <c r="G404" s="219">
        <v>7.0191780821917807E-2</v>
      </c>
    </row>
    <row r="405" spans="1:7" outlineLevel="2" x14ac:dyDescent="0.25">
      <c r="A405" s="191" t="s">
        <v>1396</v>
      </c>
      <c r="B405" s="191" t="s">
        <v>975</v>
      </c>
      <c r="C405" s="191" t="s">
        <v>87</v>
      </c>
      <c r="D405" s="191" t="s">
        <v>796</v>
      </c>
      <c r="E405" s="220"/>
      <c r="F405" s="220"/>
      <c r="G405" s="219">
        <v>3.0165931814366575E-3</v>
      </c>
    </row>
    <row r="406" spans="1:7" outlineLevel="2" x14ac:dyDescent="0.25">
      <c r="A406" s="191" t="s">
        <v>1396</v>
      </c>
      <c r="B406" s="191" t="s">
        <v>975</v>
      </c>
      <c r="C406" s="191" t="s">
        <v>88</v>
      </c>
      <c r="D406" s="191" t="s">
        <v>797</v>
      </c>
      <c r="E406" s="220"/>
      <c r="F406" s="220"/>
      <c r="G406" s="219">
        <v>1.6550892522429754E-4</v>
      </c>
    </row>
    <row r="407" spans="1:7" outlineLevel="2" x14ac:dyDescent="0.25">
      <c r="A407" s="191" t="s">
        <v>1396</v>
      </c>
      <c r="B407" s="191" t="s">
        <v>975</v>
      </c>
      <c r="C407" s="191" t="s">
        <v>89</v>
      </c>
      <c r="D407" s="191" t="s">
        <v>798</v>
      </c>
      <c r="E407" s="220"/>
      <c r="F407" s="220"/>
      <c r="G407" s="219">
        <v>8.4410418555092058E-6</v>
      </c>
    </row>
    <row r="408" spans="1:7" outlineLevel="2" x14ac:dyDescent="0.25">
      <c r="A408" s="191" t="s">
        <v>1396</v>
      </c>
      <c r="B408" s="191" t="s">
        <v>975</v>
      </c>
      <c r="C408" s="191" t="s">
        <v>90</v>
      </c>
      <c r="D408" s="191" t="s">
        <v>799</v>
      </c>
      <c r="E408" s="220"/>
      <c r="F408" s="220"/>
      <c r="G408" s="219">
        <v>1.7914224603563834E-5</v>
      </c>
    </row>
    <row r="409" spans="1:7" outlineLevel="2" x14ac:dyDescent="0.25">
      <c r="A409" s="191" t="s">
        <v>1396</v>
      </c>
      <c r="B409" s="191" t="s">
        <v>975</v>
      </c>
      <c r="C409" s="191" t="s">
        <v>100</v>
      </c>
      <c r="D409" s="191" t="s">
        <v>800</v>
      </c>
      <c r="E409" s="220"/>
      <c r="F409" s="220"/>
      <c r="G409" s="219">
        <v>1.2297277063737479E-2</v>
      </c>
    </row>
    <row r="410" spans="1:7" outlineLevel="2" x14ac:dyDescent="0.25">
      <c r="A410" s="191" t="s">
        <v>1396</v>
      </c>
      <c r="B410" s="191" t="s">
        <v>975</v>
      </c>
      <c r="C410" s="191" t="s">
        <v>801</v>
      </c>
      <c r="D410" s="191" t="s">
        <v>802</v>
      </c>
      <c r="E410" s="220"/>
      <c r="F410" s="220"/>
      <c r="G410" s="219">
        <v>6.9058882441637263E-4</v>
      </c>
    </row>
    <row r="411" spans="1:7" outlineLevel="2" x14ac:dyDescent="0.25">
      <c r="A411" s="191" t="s">
        <v>1396</v>
      </c>
      <c r="B411" s="191" t="s">
        <v>975</v>
      </c>
      <c r="C411" s="191" t="s">
        <v>91</v>
      </c>
      <c r="D411" s="191" t="s">
        <v>803</v>
      </c>
      <c r="E411" s="220"/>
      <c r="F411" s="220"/>
      <c r="G411" s="219">
        <v>9.0546991145540549E-3</v>
      </c>
    </row>
    <row r="412" spans="1:7" outlineLevel="2" x14ac:dyDescent="0.25">
      <c r="A412" s="191" t="s">
        <v>1396</v>
      </c>
      <c r="B412" s="191" t="s">
        <v>975</v>
      </c>
      <c r="C412" s="191" t="s">
        <v>92</v>
      </c>
      <c r="D412" s="191" t="s">
        <v>804</v>
      </c>
      <c r="E412" s="220"/>
      <c r="F412" s="220"/>
      <c r="G412" s="219">
        <v>4.6270904837728222E-4</v>
      </c>
    </row>
    <row r="413" spans="1:7" outlineLevel="2" x14ac:dyDescent="0.25">
      <c r="A413" s="191" t="s">
        <v>1396</v>
      </c>
      <c r="B413" s="191" t="s">
        <v>975</v>
      </c>
      <c r="C413" s="191" t="s">
        <v>93</v>
      </c>
      <c r="D413" s="191" t="s">
        <v>805</v>
      </c>
      <c r="E413" s="220"/>
      <c r="F413" s="220"/>
      <c r="G413" s="219">
        <v>2.2745868901310191E-4</v>
      </c>
    </row>
    <row r="414" spans="1:7" outlineLevel="2" x14ac:dyDescent="0.25">
      <c r="A414" s="191" t="s">
        <v>1396</v>
      </c>
      <c r="B414" s="191" t="s">
        <v>975</v>
      </c>
      <c r="C414" s="191" t="s">
        <v>806</v>
      </c>
      <c r="D414" s="191" t="s">
        <v>807</v>
      </c>
      <c r="E414" s="219">
        <v>9.0440986301369864E-3</v>
      </c>
      <c r="F414" s="219">
        <v>3.9073972602739452E-5</v>
      </c>
      <c r="G414" s="219">
        <v>2.1102301369863015E-3</v>
      </c>
    </row>
    <row r="415" spans="1:7" outlineLevel="2" x14ac:dyDescent="0.25">
      <c r="A415" s="191" t="s">
        <v>1396</v>
      </c>
      <c r="B415" s="191" t="s">
        <v>975</v>
      </c>
      <c r="C415" s="191" t="s">
        <v>808</v>
      </c>
      <c r="D415" s="191" t="s">
        <v>809</v>
      </c>
      <c r="E415" s="219">
        <v>2.1670808219178082E-2</v>
      </c>
      <c r="F415" s="219">
        <v>4.0210684931506576E-4</v>
      </c>
      <c r="G415" s="219">
        <v>5.1425260273972604E-3</v>
      </c>
    </row>
    <row r="416" spans="1:7" outlineLevel="2" x14ac:dyDescent="0.25">
      <c r="A416" s="191" t="s">
        <v>1396</v>
      </c>
      <c r="B416" s="191" t="s">
        <v>975</v>
      </c>
      <c r="C416" s="191" t="s">
        <v>94</v>
      </c>
      <c r="D416" s="191" t="s">
        <v>810</v>
      </c>
      <c r="E416" s="220"/>
      <c r="F416" s="220"/>
      <c r="G416" s="219">
        <v>7.1671780821917809E-3</v>
      </c>
    </row>
    <row r="417" spans="1:7" outlineLevel="2" x14ac:dyDescent="0.25">
      <c r="A417" s="191" t="s">
        <v>1396</v>
      </c>
      <c r="B417" s="191" t="s">
        <v>975</v>
      </c>
      <c r="C417" s="191" t="s">
        <v>95</v>
      </c>
      <c r="D417" s="191" t="s">
        <v>811</v>
      </c>
      <c r="E417" s="219">
        <v>9.5890410958904115E-3</v>
      </c>
      <c r="F417" s="219">
        <v>3.0684931506849315E-4</v>
      </c>
      <c r="G417" s="219">
        <v>2.4547945205479452E-3</v>
      </c>
    </row>
    <row r="418" spans="1:7" outlineLevel="2" x14ac:dyDescent="0.25">
      <c r="A418" s="191" t="s">
        <v>1396</v>
      </c>
      <c r="B418" s="191" t="s">
        <v>975</v>
      </c>
      <c r="C418" s="191" t="s">
        <v>96</v>
      </c>
      <c r="D418" s="191" t="s">
        <v>812</v>
      </c>
      <c r="E418" s="219">
        <v>4.4423076923076925E-4</v>
      </c>
      <c r="F418" s="219">
        <v>5.3899999999999987E-4</v>
      </c>
      <c r="G418" s="219">
        <v>2.783846153846154E-4</v>
      </c>
    </row>
    <row r="419" spans="1:7" outlineLevel="2" x14ac:dyDescent="0.25">
      <c r="A419" s="191" t="s">
        <v>1396</v>
      </c>
      <c r="B419" s="191" t="s">
        <v>975</v>
      </c>
      <c r="C419" s="191" t="s">
        <v>97</v>
      </c>
      <c r="D419" s="191" t="s">
        <v>819</v>
      </c>
      <c r="E419" s="220"/>
      <c r="F419" s="220"/>
      <c r="G419" s="219">
        <v>7.6253205128205132E-4</v>
      </c>
    </row>
    <row r="420" spans="1:7" outlineLevel="1" x14ac:dyDescent="0.25">
      <c r="A420" s="193" t="s">
        <v>1576</v>
      </c>
      <c r="B420" s="191"/>
      <c r="C420" s="191"/>
      <c r="D420" s="191"/>
      <c r="E420" s="220">
        <f>SUBTOTAL(9,E318:E419)</f>
        <v>4.3156207794242496</v>
      </c>
      <c r="F420" s="220">
        <f>SUBTOTAL(9,F318:F419)</f>
        <v>4.1369018598573604</v>
      </c>
      <c r="G420" s="219">
        <f>SUBTOTAL(9,G318:G419)</f>
        <v>22.696927834632891</v>
      </c>
    </row>
    <row r="421" spans="1:7" outlineLevel="2" x14ac:dyDescent="0.25">
      <c r="A421" s="191" t="s">
        <v>974</v>
      </c>
      <c r="B421" s="191" t="s">
        <v>975</v>
      </c>
      <c r="C421" s="191" t="s">
        <v>1865</v>
      </c>
      <c r="D421" s="191" t="s">
        <v>1866</v>
      </c>
      <c r="E421" s="219">
        <v>2.0386682692307692E-3</v>
      </c>
      <c r="F421" s="219">
        <v>8.1546730769230767E-3</v>
      </c>
      <c r="G421" s="219">
        <v>8.1546730769230767E-5</v>
      </c>
    </row>
    <row r="422" spans="1:7" outlineLevel="2" x14ac:dyDescent="0.25">
      <c r="A422" s="191" t="s">
        <v>974</v>
      </c>
      <c r="B422" s="191" t="s">
        <v>975</v>
      </c>
      <c r="C422" s="191" t="s">
        <v>1867</v>
      </c>
      <c r="D422" s="191" t="s">
        <v>1866</v>
      </c>
      <c r="E422" s="219">
        <v>3.5336923076923078E-2</v>
      </c>
      <c r="F422" s="219">
        <v>0.16418076923076924</v>
      </c>
      <c r="G422" s="219">
        <v>1.1416541666666667E-2</v>
      </c>
    </row>
    <row r="423" spans="1:7" outlineLevel="2" x14ac:dyDescent="0.25">
      <c r="A423" s="191" t="s">
        <v>974</v>
      </c>
      <c r="B423" s="191" t="s">
        <v>975</v>
      </c>
      <c r="C423" s="191" t="s">
        <v>1868</v>
      </c>
      <c r="D423" s="191" t="s">
        <v>1866</v>
      </c>
      <c r="E423" s="219">
        <v>1.8030724358974358E-4</v>
      </c>
      <c r="F423" s="219">
        <v>1.9833794871794872E-3</v>
      </c>
      <c r="G423" s="219">
        <v>1.0097205128205129E-5</v>
      </c>
    </row>
    <row r="424" spans="1:7" outlineLevel="2" x14ac:dyDescent="0.25">
      <c r="A424" s="191" t="s">
        <v>974</v>
      </c>
      <c r="B424" s="191" t="s">
        <v>975</v>
      </c>
      <c r="C424" s="191" t="s">
        <v>1869</v>
      </c>
      <c r="D424" s="191" t="s">
        <v>1870</v>
      </c>
      <c r="E424" s="219">
        <v>0.25778846153846158</v>
      </c>
      <c r="F424" s="219">
        <v>0.30689105769230768</v>
      </c>
      <c r="G424" s="219">
        <v>1.6879006410256411E-2</v>
      </c>
    </row>
    <row r="425" spans="1:7" outlineLevel="2" x14ac:dyDescent="0.25">
      <c r="A425" s="191" t="s">
        <v>974</v>
      </c>
      <c r="B425" s="191" t="s">
        <v>975</v>
      </c>
      <c r="C425" s="191" t="s">
        <v>1871</v>
      </c>
      <c r="D425" s="191" t="s">
        <v>1872</v>
      </c>
      <c r="E425" s="219">
        <v>3.7366538461538459E-4</v>
      </c>
      <c r="F425" s="219">
        <v>6.6715929487179491E-4</v>
      </c>
      <c r="G425" s="219">
        <v>2.4379679487179486E-5</v>
      </c>
    </row>
    <row r="426" spans="1:7" outlineLevel="2" x14ac:dyDescent="0.25">
      <c r="A426" s="191" t="s">
        <v>974</v>
      </c>
      <c r="B426" s="191" t="s">
        <v>975</v>
      </c>
      <c r="C426" s="191" t="s">
        <v>1873</v>
      </c>
      <c r="D426" s="191" t="s">
        <v>1874</v>
      </c>
      <c r="E426" s="219">
        <v>1.0328416666666667</v>
      </c>
      <c r="F426" s="219">
        <v>0.37870865384615382</v>
      </c>
      <c r="G426" s="219">
        <v>2.926384294871795E-2</v>
      </c>
    </row>
    <row r="427" spans="1:7" outlineLevel="2" x14ac:dyDescent="0.25">
      <c r="A427" s="191" t="s">
        <v>974</v>
      </c>
      <c r="B427" s="191" t="s">
        <v>975</v>
      </c>
      <c r="C427" s="191" t="s">
        <v>1875</v>
      </c>
      <c r="D427" s="191" t="s">
        <v>1866</v>
      </c>
      <c r="E427" s="219">
        <v>9.1046570512820507E-5</v>
      </c>
      <c r="F427" s="219">
        <v>3.6437500000000001E-4</v>
      </c>
      <c r="G427" s="219">
        <v>3.5889711538461534E-6</v>
      </c>
    </row>
    <row r="428" spans="1:7" outlineLevel="2" x14ac:dyDescent="0.25">
      <c r="A428" s="191" t="s">
        <v>974</v>
      </c>
      <c r="B428" s="191" t="s">
        <v>975</v>
      </c>
      <c r="C428" s="191" t="s">
        <v>1876</v>
      </c>
      <c r="D428" s="191" t="s">
        <v>726</v>
      </c>
      <c r="E428" s="219">
        <v>4.1202829327199999E-4</v>
      </c>
      <c r="F428" s="219">
        <v>1.6481128162787097E-3</v>
      </c>
      <c r="G428" s="219">
        <v>2.8017923228877418E-5</v>
      </c>
    </row>
    <row r="429" spans="1:7" outlineLevel="2" x14ac:dyDescent="0.25">
      <c r="A429" s="191" t="s">
        <v>974</v>
      </c>
      <c r="B429" s="191" t="s">
        <v>975</v>
      </c>
      <c r="C429" s="191" t="s">
        <v>1877</v>
      </c>
      <c r="D429" s="191" t="s">
        <v>726</v>
      </c>
      <c r="E429" s="219">
        <v>5.6382816731896776E-4</v>
      </c>
      <c r="F429" s="219">
        <v>2.6196322599458064E-3</v>
      </c>
      <c r="G429" s="219">
        <v>1.8215988453729035E-4</v>
      </c>
    </row>
    <row r="430" spans="1:7" outlineLevel="2" x14ac:dyDescent="0.25">
      <c r="A430" s="191" t="s">
        <v>974</v>
      </c>
      <c r="B430" s="191" t="s">
        <v>975</v>
      </c>
      <c r="C430" s="191" t="s">
        <v>14</v>
      </c>
      <c r="D430" s="191" t="s">
        <v>727</v>
      </c>
      <c r="E430" s="219">
        <v>6.1457438740954843E-6</v>
      </c>
      <c r="F430" s="219">
        <v>6.7603184399096778E-5</v>
      </c>
      <c r="G430" s="219">
        <v>1.3889381440903226E-6</v>
      </c>
    </row>
    <row r="431" spans="1:7" outlineLevel="2" x14ac:dyDescent="0.25">
      <c r="A431" s="191" t="s">
        <v>974</v>
      </c>
      <c r="B431" s="191" t="s">
        <v>975</v>
      </c>
      <c r="C431" s="191" t="s">
        <v>15</v>
      </c>
      <c r="D431" s="191" t="s">
        <v>728</v>
      </c>
      <c r="E431" s="219">
        <v>0.67287190528340646</v>
      </c>
      <c r="F431" s="219">
        <v>0.8010378763139806</v>
      </c>
      <c r="G431" s="219">
        <v>4.4057084210674197E-2</v>
      </c>
    </row>
    <row r="432" spans="1:7" outlineLevel="2" x14ac:dyDescent="0.25">
      <c r="A432" s="191" t="s">
        <v>974</v>
      </c>
      <c r="B432" s="191" t="s">
        <v>975</v>
      </c>
      <c r="C432" s="191" t="s">
        <v>16</v>
      </c>
      <c r="D432" s="191" t="s">
        <v>729</v>
      </c>
      <c r="E432" s="219">
        <v>2.2620421446309678E-2</v>
      </c>
      <c r="F432" s="219">
        <v>4.0387523503117417E-2</v>
      </c>
      <c r="G432" s="219">
        <v>1.4758616001244193E-3</v>
      </c>
    </row>
    <row r="433" spans="1:7" outlineLevel="2" x14ac:dyDescent="0.25">
      <c r="A433" s="191" t="s">
        <v>974</v>
      </c>
      <c r="B433" s="191" t="s">
        <v>975</v>
      </c>
      <c r="C433" s="191" t="s">
        <v>1878</v>
      </c>
      <c r="D433" s="191" t="s">
        <v>1874</v>
      </c>
      <c r="E433" s="219">
        <v>7.3924524829238709E-3</v>
      </c>
      <c r="F433" s="219">
        <v>2.7105659996077419E-3</v>
      </c>
      <c r="G433" s="219">
        <v>2.0945285157032259E-4</v>
      </c>
    </row>
    <row r="434" spans="1:7" outlineLevel="2" x14ac:dyDescent="0.25">
      <c r="A434" s="191" t="s">
        <v>974</v>
      </c>
      <c r="B434" s="191" t="s">
        <v>975</v>
      </c>
      <c r="C434" s="191" t="s">
        <v>17</v>
      </c>
      <c r="D434" s="191" t="s">
        <v>730</v>
      </c>
      <c r="E434" s="219">
        <v>1.4340067255509679E-5</v>
      </c>
      <c r="F434" s="219">
        <v>5.7360277942270964E-5</v>
      </c>
      <c r="G434" s="219">
        <v>9.7512500154580637E-7</v>
      </c>
    </row>
    <row r="435" spans="1:7" outlineLevel="2" x14ac:dyDescent="0.25">
      <c r="A435" s="191" t="s">
        <v>974</v>
      </c>
      <c r="B435" s="191" t="s">
        <v>975</v>
      </c>
      <c r="C435" s="191" t="s">
        <v>18</v>
      </c>
      <c r="D435" s="191" t="s">
        <v>731</v>
      </c>
      <c r="E435" s="219">
        <v>1.3767238471524314E-3</v>
      </c>
      <c r="F435" s="219">
        <v>4.9562058497487609E-3</v>
      </c>
      <c r="G435" s="219">
        <v>1.9632082060393679E-4</v>
      </c>
    </row>
    <row r="436" spans="1:7" outlineLevel="2" x14ac:dyDescent="0.25">
      <c r="A436" s="191" t="s">
        <v>974</v>
      </c>
      <c r="B436" s="191" t="s">
        <v>975</v>
      </c>
      <c r="C436" s="191" t="s">
        <v>19</v>
      </c>
      <c r="D436" s="191" t="s">
        <v>732</v>
      </c>
      <c r="E436" s="219">
        <v>0.61796730708666892</v>
      </c>
      <c r="F436" s="219">
        <v>1.4522231716536744</v>
      </c>
      <c r="G436" s="219">
        <v>8.4970504724417056E-2</v>
      </c>
    </row>
    <row r="437" spans="1:7" outlineLevel="2" x14ac:dyDescent="0.25">
      <c r="A437" s="191" t="s">
        <v>974</v>
      </c>
      <c r="B437" s="191" t="s">
        <v>975</v>
      </c>
      <c r="C437" s="191" t="s">
        <v>20</v>
      </c>
      <c r="D437" s="191" t="s">
        <v>733</v>
      </c>
      <c r="E437" s="219">
        <v>1.1299045016188185E-2</v>
      </c>
      <c r="F437" s="219">
        <v>3.9844000846558252E-2</v>
      </c>
      <c r="G437" s="219">
        <v>1.5512137072340392E-3</v>
      </c>
    </row>
    <row r="438" spans="1:7" outlineLevel="2" x14ac:dyDescent="0.25">
      <c r="A438" s="191" t="s">
        <v>974</v>
      </c>
      <c r="B438" s="191" t="s">
        <v>975</v>
      </c>
      <c r="C438" s="191" t="s">
        <v>21</v>
      </c>
      <c r="D438" s="191" t="s">
        <v>466</v>
      </c>
      <c r="E438" s="219">
        <v>2.0430024124184654E-2</v>
      </c>
      <c r="F438" s="219">
        <v>3.5649706525422894E-4</v>
      </c>
      <c r="G438" s="219">
        <v>2.5914594358865126E-3</v>
      </c>
    </row>
    <row r="439" spans="1:7" outlineLevel="2" x14ac:dyDescent="0.25">
      <c r="A439" s="191" t="s">
        <v>974</v>
      </c>
      <c r="B439" s="191" t="s">
        <v>975</v>
      </c>
      <c r="C439" s="191" t="s">
        <v>22</v>
      </c>
      <c r="D439" s="191" t="s">
        <v>734</v>
      </c>
      <c r="E439" s="219">
        <v>1.2658388101642486E-2</v>
      </c>
      <c r="F439" s="219">
        <v>1.535679665710527E-4</v>
      </c>
      <c r="G439" s="219">
        <v>2.9068222243806368E-3</v>
      </c>
    </row>
    <row r="440" spans="1:7" outlineLevel="2" x14ac:dyDescent="0.25">
      <c r="A440" s="191" t="s">
        <v>974</v>
      </c>
      <c r="B440" s="191" t="s">
        <v>975</v>
      </c>
      <c r="C440" s="191" t="s">
        <v>23</v>
      </c>
      <c r="D440" s="191" t="s">
        <v>735</v>
      </c>
      <c r="E440" s="219">
        <v>5.0698413411084352E-3</v>
      </c>
      <c r="F440" s="219">
        <v>8.2096862625903632E-5</v>
      </c>
      <c r="G440" s="219">
        <v>4.3208875066265098E-4</v>
      </c>
    </row>
    <row r="441" spans="1:7" outlineLevel="2" x14ac:dyDescent="0.25">
      <c r="A441" s="191" t="s">
        <v>974</v>
      </c>
      <c r="B441" s="191" t="s">
        <v>975</v>
      </c>
      <c r="C441" s="191" t="s">
        <v>24</v>
      </c>
      <c r="D441" s="191" t="s">
        <v>736</v>
      </c>
      <c r="E441" s="219">
        <v>1.0953879056533977E-3</v>
      </c>
      <c r="F441" s="219">
        <v>2.0984442637038257E-5</v>
      </c>
      <c r="G441" s="219">
        <v>1.5738331977778651E-4</v>
      </c>
    </row>
    <row r="442" spans="1:7" outlineLevel="2" x14ac:dyDescent="0.25">
      <c r="A442" s="191" t="s">
        <v>974</v>
      </c>
      <c r="B442" s="191" t="s">
        <v>975</v>
      </c>
      <c r="C442" s="191" t="s">
        <v>25</v>
      </c>
      <c r="D442" s="191" t="s">
        <v>467</v>
      </c>
      <c r="E442" s="219">
        <v>2.8752549971866798E-2</v>
      </c>
      <c r="F442" s="219">
        <v>3.4881776395678999E-4</v>
      </c>
      <c r="G442" s="219">
        <v>6.6026219606106695E-3</v>
      </c>
    </row>
    <row r="443" spans="1:7" outlineLevel="2" x14ac:dyDescent="0.25">
      <c r="A443" s="191" t="s">
        <v>974</v>
      </c>
      <c r="B443" s="191" t="s">
        <v>975</v>
      </c>
      <c r="C443" s="191" t="s">
        <v>26</v>
      </c>
      <c r="D443" s="191" t="s">
        <v>468</v>
      </c>
      <c r="E443" s="219">
        <v>2.1751031281048747E-2</v>
      </c>
      <c r="F443" s="219">
        <v>3.522184042669815E-4</v>
      </c>
      <c r="G443" s="219">
        <v>1.8537810750893793E-3</v>
      </c>
    </row>
    <row r="444" spans="1:7" outlineLevel="2" x14ac:dyDescent="0.25">
      <c r="A444" s="191" t="s">
        <v>974</v>
      </c>
      <c r="B444" s="191" t="s">
        <v>975</v>
      </c>
      <c r="C444" s="191" t="s">
        <v>27</v>
      </c>
      <c r="D444" s="191" t="s">
        <v>469</v>
      </c>
      <c r="E444" s="219">
        <v>1.0751928722073053E-2</v>
      </c>
      <c r="F444" s="219">
        <v>2.0597564601672601E-4</v>
      </c>
      <c r="G444" s="219">
        <v>1.544817345125443E-3</v>
      </c>
    </row>
    <row r="445" spans="1:7" outlineLevel="2" x14ac:dyDescent="0.25">
      <c r="A445" s="191" t="s">
        <v>974</v>
      </c>
      <c r="B445" s="191" t="s">
        <v>975</v>
      </c>
      <c r="C445" s="191" t="s">
        <v>28</v>
      </c>
      <c r="D445" s="191" t="s">
        <v>737</v>
      </c>
      <c r="E445" s="219">
        <v>8.4032657965644022E-4</v>
      </c>
      <c r="F445" s="219">
        <v>2.0083276746506122E-4</v>
      </c>
      <c r="G445" s="219">
        <v>1.1616590076005369E-4</v>
      </c>
    </row>
    <row r="446" spans="1:7" outlineLevel="2" x14ac:dyDescent="0.25">
      <c r="A446" s="191" t="s">
        <v>974</v>
      </c>
      <c r="B446" s="191" t="s">
        <v>975</v>
      </c>
      <c r="C446" s="191" t="s">
        <v>29</v>
      </c>
      <c r="D446" s="191" t="s">
        <v>470</v>
      </c>
      <c r="E446" s="219">
        <v>4.4511423007814657E-4</v>
      </c>
      <c r="F446" s="219">
        <v>4.4640627459049014E-6</v>
      </c>
      <c r="G446" s="219">
        <v>2.860755944946698E-5</v>
      </c>
    </row>
    <row r="447" spans="1:7" outlineLevel="2" x14ac:dyDescent="0.25">
      <c r="A447" s="191" t="s">
        <v>974</v>
      </c>
      <c r="B447" s="191" t="s">
        <v>975</v>
      </c>
      <c r="C447" s="191" t="s">
        <v>101</v>
      </c>
      <c r="D447" s="191" t="s">
        <v>479</v>
      </c>
      <c r="E447" s="219">
        <v>4.029637822992824E-3</v>
      </c>
      <c r="F447" s="219">
        <v>2.2386876794404549E-5</v>
      </c>
      <c r="G447" s="219">
        <v>7.5443774797143365E-4</v>
      </c>
    </row>
    <row r="448" spans="1:7" outlineLevel="2" x14ac:dyDescent="0.25">
      <c r="A448" s="191" t="s">
        <v>974</v>
      </c>
      <c r="B448" s="191" t="s">
        <v>975</v>
      </c>
      <c r="C448" s="191" t="s">
        <v>30</v>
      </c>
      <c r="D448" s="191" t="s">
        <v>738</v>
      </c>
      <c r="E448" s="219">
        <v>1.6751938477195925E-5</v>
      </c>
      <c r="F448" s="219">
        <v>2.92315704971204E-7</v>
      </c>
      <c r="G448" s="219">
        <v>2.12491031690606E-6</v>
      </c>
    </row>
    <row r="449" spans="1:7" outlineLevel="2" x14ac:dyDescent="0.25">
      <c r="A449" s="191" t="s">
        <v>974</v>
      </c>
      <c r="B449" s="191" t="s">
        <v>975</v>
      </c>
      <c r="C449" s="191" t="s">
        <v>31</v>
      </c>
      <c r="D449" s="191" t="s">
        <v>739</v>
      </c>
      <c r="E449" s="219">
        <v>5.3374125949413043E-3</v>
      </c>
      <c r="F449" s="219">
        <v>3.2789157642731817E-4</v>
      </c>
      <c r="G449" s="219">
        <v>1.6881039515180497E-3</v>
      </c>
    </row>
    <row r="450" spans="1:7" outlineLevel="2" x14ac:dyDescent="0.25">
      <c r="A450" s="191" t="s">
        <v>974</v>
      </c>
      <c r="B450" s="191" t="s">
        <v>975</v>
      </c>
      <c r="C450" s="191" t="s">
        <v>32</v>
      </c>
      <c r="D450" s="191" t="s">
        <v>740</v>
      </c>
      <c r="E450" s="219">
        <v>3.2256241683033088E-5</v>
      </c>
      <c r="F450" s="219">
        <v>1.1612247005891902E-4</v>
      </c>
      <c r="G450" s="219">
        <v>4.5997400640005165E-6</v>
      </c>
    </row>
    <row r="451" spans="1:7" outlineLevel="2" x14ac:dyDescent="0.25">
      <c r="A451" s="191" t="s">
        <v>974</v>
      </c>
      <c r="B451" s="191" t="s">
        <v>975</v>
      </c>
      <c r="C451" s="191" t="s">
        <v>741</v>
      </c>
      <c r="D451" s="191" t="s">
        <v>742</v>
      </c>
      <c r="E451" s="220"/>
      <c r="F451" s="220"/>
      <c r="G451" s="219">
        <v>1.02</v>
      </c>
    </row>
    <row r="452" spans="1:7" outlineLevel="2" x14ac:dyDescent="0.25">
      <c r="A452" s="191" t="s">
        <v>974</v>
      </c>
      <c r="B452" s="191" t="s">
        <v>975</v>
      </c>
      <c r="C452" s="191" t="s">
        <v>33</v>
      </c>
      <c r="D452" s="191" t="s">
        <v>743</v>
      </c>
      <c r="E452" s="219">
        <v>0.14645943422847574</v>
      </c>
      <c r="F452" s="220"/>
      <c r="G452" s="219">
        <v>4.3857143401285138E-2</v>
      </c>
    </row>
    <row r="453" spans="1:7" outlineLevel="2" x14ac:dyDescent="0.25">
      <c r="A453" s="191" t="s">
        <v>974</v>
      </c>
      <c r="B453" s="191" t="s">
        <v>975</v>
      </c>
      <c r="C453" s="191" t="s">
        <v>34</v>
      </c>
      <c r="D453" s="191" t="s">
        <v>744</v>
      </c>
      <c r="E453" s="219">
        <v>0.43894887742003197</v>
      </c>
      <c r="F453" s="220"/>
      <c r="G453" s="219">
        <v>0.13418652304094517</v>
      </c>
    </row>
    <row r="454" spans="1:7" outlineLevel="2" x14ac:dyDescent="0.25">
      <c r="A454" s="191" t="s">
        <v>974</v>
      </c>
      <c r="B454" s="191" t="s">
        <v>975</v>
      </c>
      <c r="C454" s="191" t="s">
        <v>35</v>
      </c>
      <c r="D454" s="191" t="s">
        <v>745</v>
      </c>
      <c r="E454" s="220"/>
      <c r="F454" s="220"/>
      <c r="G454" s="219">
        <v>2.3653469100393728E-2</v>
      </c>
    </row>
    <row r="455" spans="1:7" outlineLevel="2" x14ac:dyDescent="0.25">
      <c r="A455" s="191" t="s">
        <v>974</v>
      </c>
      <c r="B455" s="191" t="s">
        <v>975</v>
      </c>
      <c r="C455" s="191" t="s">
        <v>36</v>
      </c>
      <c r="D455" s="191" t="s">
        <v>746</v>
      </c>
      <c r="E455" s="219">
        <v>3.4880039752760765E-2</v>
      </c>
      <c r="F455" s="220"/>
      <c r="G455" s="219">
        <v>1.6891085578980114E-2</v>
      </c>
    </row>
    <row r="456" spans="1:7" outlineLevel="2" x14ac:dyDescent="0.25">
      <c r="A456" s="191" t="s">
        <v>974</v>
      </c>
      <c r="B456" s="191" t="s">
        <v>975</v>
      </c>
      <c r="C456" s="191" t="s">
        <v>37</v>
      </c>
      <c r="D456" s="191" t="s">
        <v>747</v>
      </c>
      <c r="E456" s="220"/>
      <c r="F456" s="220"/>
      <c r="G456" s="219">
        <v>8.4018992677885665E-4</v>
      </c>
    </row>
    <row r="457" spans="1:7" outlineLevel="2" x14ac:dyDescent="0.25">
      <c r="A457" s="191" t="s">
        <v>974</v>
      </c>
      <c r="B457" s="191" t="s">
        <v>975</v>
      </c>
      <c r="C457" s="191" t="s">
        <v>38</v>
      </c>
      <c r="D457" s="191" t="s">
        <v>748</v>
      </c>
      <c r="E457" s="220"/>
      <c r="F457" s="220"/>
      <c r="G457" s="219">
        <v>0.31857692307692309</v>
      </c>
    </row>
    <row r="458" spans="1:7" outlineLevel="2" x14ac:dyDescent="0.25">
      <c r="A458" s="191" t="s">
        <v>974</v>
      </c>
      <c r="B458" s="191" t="s">
        <v>975</v>
      </c>
      <c r="C458" s="191" t="s">
        <v>98</v>
      </c>
      <c r="D458" s="191" t="s">
        <v>749</v>
      </c>
      <c r="E458" s="220"/>
      <c r="F458" s="220"/>
      <c r="G458" s="219">
        <v>2.261634576923077E-4</v>
      </c>
    </row>
    <row r="459" spans="1:7" outlineLevel="2" x14ac:dyDescent="0.25">
      <c r="A459" s="191" t="s">
        <v>974</v>
      </c>
      <c r="B459" s="191" t="s">
        <v>975</v>
      </c>
      <c r="C459" s="191" t="s">
        <v>39</v>
      </c>
      <c r="D459" s="191" t="s">
        <v>750</v>
      </c>
      <c r="E459" s="220"/>
      <c r="F459" s="220"/>
      <c r="G459" s="219">
        <v>3.6134584615384616E-5</v>
      </c>
    </row>
    <row r="460" spans="1:7" outlineLevel="2" x14ac:dyDescent="0.25">
      <c r="A460" s="191" t="s">
        <v>974</v>
      </c>
      <c r="B460" s="191" t="s">
        <v>975</v>
      </c>
      <c r="C460" s="191" t="s">
        <v>751</v>
      </c>
      <c r="D460" s="191" t="s">
        <v>752</v>
      </c>
      <c r="E460" s="220"/>
      <c r="F460" s="220"/>
      <c r="G460" s="219">
        <v>2.7904276653636209</v>
      </c>
    </row>
    <row r="461" spans="1:7" outlineLevel="2" x14ac:dyDescent="0.25">
      <c r="A461" s="191" t="s">
        <v>974</v>
      </c>
      <c r="B461" s="191" t="s">
        <v>975</v>
      </c>
      <c r="C461" s="191" t="s">
        <v>40</v>
      </c>
      <c r="D461" s="191" t="s">
        <v>753</v>
      </c>
      <c r="E461" s="220"/>
      <c r="F461" s="220"/>
      <c r="G461" s="219">
        <v>0.58352898240257689</v>
      </c>
    </row>
    <row r="462" spans="1:7" outlineLevel="2" x14ac:dyDescent="0.25">
      <c r="A462" s="191" t="s">
        <v>974</v>
      </c>
      <c r="B462" s="191" t="s">
        <v>975</v>
      </c>
      <c r="C462" s="191" t="s">
        <v>41</v>
      </c>
      <c r="D462" s="191" t="s">
        <v>754</v>
      </c>
      <c r="E462" s="220"/>
      <c r="F462" s="220"/>
      <c r="G462" s="219">
        <v>7.0865819479961928E-2</v>
      </c>
    </row>
    <row r="463" spans="1:7" outlineLevel="2" x14ac:dyDescent="0.25">
      <c r="A463" s="191" t="s">
        <v>974</v>
      </c>
      <c r="B463" s="191" t="s">
        <v>975</v>
      </c>
      <c r="C463" s="191" t="s">
        <v>43</v>
      </c>
      <c r="D463" s="191" t="s">
        <v>755</v>
      </c>
      <c r="E463" s="220"/>
      <c r="F463" s="220"/>
      <c r="G463" s="219">
        <v>7.6274358974358858E-2</v>
      </c>
    </row>
    <row r="464" spans="1:7" outlineLevel="2" x14ac:dyDescent="0.25">
      <c r="A464" s="191" t="s">
        <v>974</v>
      </c>
      <c r="B464" s="191" t="s">
        <v>975</v>
      </c>
      <c r="C464" s="191" t="s">
        <v>44</v>
      </c>
      <c r="D464" s="191" t="s">
        <v>756</v>
      </c>
      <c r="E464" s="220"/>
      <c r="F464" s="220"/>
      <c r="G464" s="219">
        <v>1.4846153846153846E-2</v>
      </c>
    </row>
    <row r="465" spans="1:7" outlineLevel="2" x14ac:dyDescent="0.25">
      <c r="A465" s="191" t="s">
        <v>974</v>
      </c>
      <c r="B465" s="191" t="s">
        <v>975</v>
      </c>
      <c r="C465" s="191" t="s">
        <v>46</v>
      </c>
      <c r="D465" s="191" t="s">
        <v>758</v>
      </c>
      <c r="E465" s="220"/>
      <c r="F465" s="220"/>
      <c r="G465" s="219">
        <v>3.4397948717948728E-3</v>
      </c>
    </row>
    <row r="466" spans="1:7" outlineLevel="2" x14ac:dyDescent="0.25">
      <c r="A466" s="191" t="s">
        <v>974</v>
      </c>
      <c r="B466" s="191" t="s">
        <v>975</v>
      </c>
      <c r="C466" s="191" t="s">
        <v>99</v>
      </c>
      <c r="D466" s="191" t="s">
        <v>820</v>
      </c>
      <c r="E466" s="220"/>
      <c r="F466" s="220"/>
      <c r="G466" s="219">
        <v>2.109186545162154E-2</v>
      </c>
    </row>
    <row r="467" spans="1:7" outlineLevel="2" x14ac:dyDescent="0.25">
      <c r="A467" s="191" t="s">
        <v>974</v>
      </c>
      <c r="B467" s="191" t="s">
        <v>975</v>
      </c>
      <c r="C467" s="191" t="s">
        <v>48</v>
      </c>
      <c r="D467" s="191" t="s">
        <v>760</v>
      </c>
      <c r="E467" s="220"/>
      <c r="F467" s="220"/>
      <c r="G467" s="219">
        <v>8.8923076923076924E-2</v>
      </c>
    </row>
    <row r="468" spans="1:7" outlineLevel="2" x14ac:dyDescent="0.25">
      <c r="A468" s="191" t="s">
        <v>974</v>
      </c>
      <c r="B468" s="191" t="s">
        <v>975</v>
      </c>
      <c r="C468" s="191" t="s">
        <v>49</v>
      </c>
      <c r="D468" s="191" t="s">
        <v>761</v>
      </c>
      <c r="E468" s="220"/>
      <c r="F468" s="220"/>
      <c r="G468" s="219">
        <v>1.0179089590153845</v>
      </c>
    </row>
    <row r="469" spans="1:7" outlineLevel="2" x14ac:dyDescent="0.25">
      <c r="A469" s="191" t="s">
        <v>974</v>
      </c>
      <c r="B469" s="191" t="s">
        <v>975</v>
      </c>
      <c r="C469" s="191" t="s">
        <v>50</v>
      </c>
      <c r="D469" s="191" t="s">
        <v>762</v>
      </c>
      <c r="E469" s="220"/>
      <c r="F469" s="220"/>
      <c r="G469" s="219">
        <v>1.0179089590153845</v>
      </c>
    </row>
    <row r="470" spans="1:7" outlineLevel="2" x14ac:dyDescent="0.25">
      <c r="A470" s="191" t="s">
        <v>974</v>
      </c>
      <c r="B470" s="191" t="s">
        <v>975</v>
      </c>
      <c r="C470" s="191" t="s">
        <v>763</v>
      </c>
      <c r="D470" s="191" t="s">
        <v>764</v>
      </c>
      <c r="E470" s="220"/>
      <c r="F470" s="220"/>
      <c r="G470" s="219">
        <v>1.1042728025660415</v>
      </c>
    </row>
    <row r="471" spans="1:7" outlineLevel="2" x14ac:dyDescent="0.25">
      <c r="A471" s="191" t="s">
        <v>974</v>
      </c>
      <c r="B471" s="191" t="s">
        <v>975</v>
      </c>
      <c r="C471" s="191" t="s">
        <v>51</v>
      </c>
      <c r="D471" s="191" t="s">
        <v>765</v>
      </c>
      <c r="E471" s="220"/>
      <c r="F471" s="220"/>
      <c r="G471" s="219">
        <v>1.126338141025641</v>
      </c>
    </row>
    <row r="472" spans="1:7" outlineLevel="2" x14ac:dyDescent="0.25">
      <c r="A472" s="191" t="s">
        <v>974</v>
      </c>
      <c r="B472" s="191" t="s">
        <v>975</v>
      </c>
      <c r="C472" s="191" t="s">
        <v>52</v>
      </c>
      <c r="D472" s="191" t="s">
        <v>766</v>
      </c>
      <c r="E472" s="220"/>
      <c r="F472" s="220"/>
      <c r="G472" s="219">
        <v>9.8069292000000002E-2</v>
      </c>
    </row>
    <row r="473" spans="1:7" outlineLevel="2" x14ac:dyDescent="0.25">
      <c r="A473" s="191" t="s">
        <v>974</v>
      </c>
      <c r="B473" s="191" t="s">
        <v>975</v>
      </c>
      <c r="C473" s="191" t="s">
        <v>53</v>
      </c>
      <c r="D473" s="191" t="s">
        <v>767</v>
      </c>
      <c r="E473" s="220"/>
      <c r="F473" s="220"/>
      <c r="G473" s="219">
        <v>0.42678303000000001</v>
      </c>
    </row>
    <row r="474" spans="1:7" outlineLevel="2" x14ac:dyDescent="0.25">
      <c r="A474" s="191" t="s">
        <v>974</v>
      </c>
      <c r="B474" s="191" t="s">
        <v>975</v>
      </c>
      <c r="C474" s="191" t="s">
        <v>54</v>
      </c>
      <c r="D474" s="191" t="s">
        <v>768</v>
      </c>
      <c r="E474" s="220"/>
      <c r="F474" s="220"/>
      <c r="G474" s="219">
        <v>0.18160979999999999</v>
      </c>
    </row>
    <row r="475" spans="1:7" outlineLevel="2" x14ac:dyDescent="0.25">
      <c r="A475" s="191" t="s">
        <v>974</v>
      </c>
      <c r="B475" s="191" t="s">
        <v>975</v>
      </c>
      <c r="C475" s="191" t="s">
        <v>55</v>
      </c>
      <c r="D475" s="191" t="s">
        <v>769</v>
      </c>
      <c r="E475" s="220"/>
      <c r="F475" s="220"/>
      <c r="G475" s="219">
        <v>0.2026765368</v>
      </c>
    </row>
    <row r="476" spans="1:7" outlineLevel="2" x14ac:dyDescent="0.25">
      <c r="A476" s="191" t="s">
        <v>974</v>
      </c>
      <c r="B476" s="191" t="s">
        <v>975</v>
      </c>
      <c r="C476" s="191" t="s">
        <v>56</v>
      </c>
      <c r="D476" s="191" t="s">
        <v>770</v>
      </c>
      <c r="E476" s="220"/>
      <c r="F476" s="220"/>
      <c r="G476" s="219">
        <v>0.2320973244</v>
      </c>
    </row>
    <row r="477" spans="1:7" outlineLevel="2" x14ac:dyDescent="0.25">
      <c r="A477" s="191" t="s">
        <v>974</v>
      </c>
      <c r="B477" s="191" t="s">
        <v>975</v>
      </c>
      <c r="C477" s="191" t="s">
        <v>771</v>
      </c>
      <c r="D477" s="191" t="s">
        <v>772</v>
      </c>
      <c r="E477" s="220"/>
      <c r="F477" s="220"/>
      <c r="G477" s="219">
        <v>0.54556579042191788</v>
      </c>
    </row>
    <row r="478" spans="1:7" outlineLevel="2" x14ac:dyDescent="0.25">
      <c r="A478" s="191" t="s">
        <v>974</v>
      </c>
      <c r="B478" s="191" t="s">
        <v>975</v>
      </c>
      <c r="C478" s="191" t="s">
        <v>57</v>
      </c>
      <c r="D478" s="191" t="s">
        <v>471</v>
      </c>
      <c r="E478" s="220"/>
      <c r="F478" s="220"/>
      <c r="G478" s="219">
        <v>1.8952958616800191</v>
      </c>
    </row>
    <row r="479" spans="1:7" outlineLevel="2" x14ac:dyDescent="0.25">
      <c r="A479" s="191" t="s">
        <v>974</v>
      </c>
      <c r="B479" s="191" t="s">
        <v>975</v>
      </c>
      <c r="C479" s="191" t="s">
        <v>58</v>
      </c>
      <c r="D479" s="191" t="s">
        <v>472</v>
      </c>
      <c r="E479" s="220"/>
      <c r="F479" s="220"/>
      <c r="G479" s="219">
        <v>0.56957855140895897</v>
      </c>
    </row>
    <row r="480" spans="1:7" outlineLevel="2" x14ac:dyDescent="0.25">
      <c r="A480" s="191" t="s">
        <v>974</v>
      </c>
      <c r="B480" s="191" t="s">
        <v>975</v>
      </c>
      <c r="C480" s="191" t="s">
        <v>59</v>
      </c>
      <c r="D480" s="191" t="s">
        <v>473</v>
      </c>
      <c r="E480" s="220"/>
      <c r="F480" s="220"/>
      <c r="G480" s="219">
        <v>1.0348088951098628</v>
      </c>
    </row>
    <row r="481" spans="1:7" outlineLevel="2" x14ac:dyDescent="0.25">
      <c r="A481" s="191" t="s">
        <v>974</v>
      </c>
      <c r="B481" s="191" t="s">
        <v>975</v>
      </c>
      <c r="C481" s="191" t="s">
        <v>60</v>
      </c>
      <c r="D481" s="191" t="s">
        <v>474</v>
      </c>
      <c r="E481" s="220"/>
      <c r="F481" s="220"/>
      <c r="G481" s="219">
        <v>0.87004196068260542</v>
      </c>
    </row>
    <row r="482" spans="1:7" outlineLevel="2" x14ac:dyDescent="0.25">
      <c r="A482" s="191" t="s">
        <v>974</v>
      </c>
      <c r="B482" s="191" t="s">
        <v>975</v>
      </c>
      <c r="C482" s="191" t="s">
        <v>61</v>
      </c>
      <c r="D482" s="191" t="s">
        <v>475</v>
      </c>
      <c r="E482" s="220"/>
      <c r="F482" s="220"/>
      <c r="G482" s="219">
        <v>0.46163491215099178</v>
      </c>
    </row>
    <row r="483" spans="1:7" outlineLevel="2" x14ac:dyDescent="0.25">
      <c r="A483" s="191" t="s">
        <v>974</v>
      </c>
      <c r="B483" s="191" t="s">
        <v>975</v>
      </c>
      <c r="C483" s="191" t="s">
        <v>62</v>
      </c>
      <c r="D483" s="191" t="s">
        <v>476</v>
      </c>
      <c r="E483" s="220"/>
      <c r="F483" s="220"/>
      <c r="G483" s="219">
        <v>1.5228520185890961</v>
      </c>
    </row>
    <row r="484" spans="1:7" outlineLevel="2" x14ac:dyDescent="0.25">
      <c r="A484" s="191" t="s">
        <v>974</v>
      </c>
      <c r="B484" s="191" t="s">
        <v>975</v>
      </c>
      <c r="C484" s="191" t="s">
        <v>63</v>
      </c>
      <c r="D484" s="191" t="s">
        <v>773</v>
      </c>
      <c r="E484" s="220"/>
      <c r="F484" s="220"/>
      <c r="G484" s="219">
        <v>6.2833053154748214E-2</v>
      </c>
    </row>
    <row r="485" spans="1:7" outlineLevel="2" x14ac:dyDescent="0.25">
      <c r="A485" s="191" t="s">
        <v>974</v>
      </c>
      <c r="B485" s="191" t="s">
        <v>975</v>
      </c>
      <c r="C485" s="191" t="s">
        <v>64</v>
      </c>
      <c r="D485" s="191" t="s">
        <v>477</v>
      </c>
      <c r="E485" s="220"/>
      <c r="F485" s="220"/>
      <c r="G485" s="219">
        <v>0.16926961277607341</v>
      </c>
    </row>
    <row r="486" spans="1:7" outlineLevel="2" x14ac:dyDescent="0.25">
      <c r="A486" s="191" t="s">
        <v>974</v>
      </c>
      <c r="B486" s="191" t="s">
        <v>975</v>
      </c>
      <c r="C486" s="191" t="s">
        <v>65</v>
      </c>
      <c r="D486" s="191" t="s">
        <v>478</v>
      </c>
      <c r="E486" s="220"/>
      <c r="F486" s="220"/>
      <c r="G486" s="219">
        <v>7.7411995070148273E-2</v>
      </c>
    </row>
    <row r="487" spans="1:7" outlineLevel="2" x14ac:dyDescent="0.25">
      <c r="A487" s="191" t="s">
        <v>974</v>
      </c>
      <c r="B487" s="191" t="s">
        <v>975</v>
      </c>
      <c r="C487" s="191" t="s">
        <v>66</v>
      </c>
      <c r="D487" s="191" t="s">
        <v>774</v>
      </c>
      <c r="E487" s="220"/>
      <c r="F487" s="220"/>
      <c r="G487" s="219">
        <v>0.12911616769993109</v>
      </c>
    </row>
    <row r="488" spans="1:7" outlineLevel="2" x14ac:dyDescent="0.25">
      <c r="A488" s="191" t="s">
        <v>974</v>
      </c>
      <c r="B488" s="191" t="s">
        <v>975</v>
      </c>
      <c r="C488" s="191" t="s">
        <v>67</v>
      </c>
      <c r="D488" s="191" t="s">
        <v>775</v>
      </c>
      <c r="E488" s="220"/>
      <c r="F488" s="220"/>
      <c r="G488" s="219">
        <v>0.22378789271825805</v>
      </c>
    </row>
    <row r="489" spans="1:7" outlineLevel="2" x14ac:dyDescent="0.25">
      <c r="A489" s="191" t="s">
        <v>974</v>
      </c>
      <c r="B489" s="191" t="s">
        <v>975</v>
      </c>
      <c r="C489" s="191" t="s">
        <v>776</v>
      </c>
      <c r="D489" s="191" t="s">
        <v>777</v>
      </c>
      <c r="E489" s="220"/>
      <c r="F489" s="220"/>
      <c r="G489" s="219">
        <v>2.19817710309742E-2</v>
      </c>
    </row>
    <row r="490" spans="1:7" outlineLevel="2" x14ac:dyDescent="0.25">
      <c r="A490" s="191" t="s">
        <v>974</v>
      </c>
      <c r="B490" s="191" t="s">
        <v>975</v>
      </c>
      <c r="C490" s="191" t="s">
        <v>778</v>
      </c>
      <c r="D490" s="191" t="s">
        <v>779</v>
      </c>
      <c r="E490" s="220"/>
      <c r="F490" s="220"/>
      <c r="G490" s="219">
        <v>8.6927912713398073E-2</v>
      </c>
    </row>
    <row r="491" spans="1:7" outlineLevel="2" x14ac:dyDescent="0.25">
      <c r="A491" s="191" t="s">
        <v>974</v>
      </c>
      <c r="B491" s="191" t="s">
        <v>975</v>
      </c>
      <c r="C491" s="191" t="s">
        <v>68</v>
      </c>
      <c r="D491" s="191" t="s">
        <v>780</v>
      </c>
      <c r="E491" s="220"/>
      <c r="F491" s="220"/>
      <c r="G491" s="219">
        <v>2.6422932577908127E-2</v>
      </c>
    </row>
    <row r="492" spans="1:7" outlineLevel="2" x14ac:dyDescent="0.25">
      <c r="A492" s="191" t="s">
        <v>974</v>
      </c>
      <c r="B492" s="191" t="s">
        <v>975</v>
      </c>
      <c r="C492" s="191" t="s">
        <v>69</v>
      </c>
      <c r="D492" s="191" t="s">
        <v>781</v>
      </c>
      <c r="E492" s="220"/>
      <c r="F492" s="220"/>
      <c r="G492" s="219">
        <v>0.22817438082342228</v>
      </c>
    </row>
    <row r="493" spans="1:7" outlineLevel="2" x14ac:dyDescent="0.25">
      <c r="A493" s="191" t="s">
        <v>974</v>
      </c>
      <c r="B493" s="191" t="s">
        <v>975</v>
      </c>
      <c r="C493" s="191" t="s">
        <v>70</v>
      </c>
      <c r="D493" s="191" t="s">
        <v>782</v>
      </c>
      <c r="E493" s="220"/>
      <c r="F493" s="220"/>
      <c r="G493" s="219">
        <v>1.2522442228418928E-2</v>
      </c>
    </row>
    <row r="494" spans="1:7" outlineLevel="2" x14ac:dyDescent="0.25">
      <c r="A494" s="191" t="s">
        <v>974</v>
      </c>
      <c r="B494" s="191" t="s">
        <v>975</v>
      </c>
      <c r="C494" s="191" t="s">
        <v>71</v>
      </c>
      <c r="D494" s="191" t="s">
        <v>783</v>
      </c>
      <c r="E494" s="220"/>
      <c r="F494" s="220"/>
      <c r="G494" s="219">
        <v>3.3332630525434912E-3</v>
      </c>
    </row>
    <row r="495" spans="1:7" outlineLevel="2" x14ac:dyDescent="0.25">
      <c r="A495" s="191" t="s">
        <v>974</v>
      </c>
      <c r="B495" s="191" t="s">
        <v>975</v>
      </c>
      <c r="C495" s="191" t="s">
        <v>72</v>
      </c>
      <c r="D495" s="191" t="s">
        <v>784</v>
      </c>
      <c r="E495" s="220"/>
      <c r="F495" s="220"/>
      <c r="G495" s="219">
        <v>4.3777766730213177E-2</v>
      </c>
    </row>
    <row r="496" spans="1:7" outlineLevel="2" x14ac:dyDescent="0.25">
      <c r="A496" s="191" t="s">
        <v>974</v>
      </c>
      <c r="B496" s="191" t="s">
        <v>975</v>
      </c>
      <c r="C496" s="191" t="s">
        <v>73</v>
      </c>
      <c r="D496" s="191" t="s">
        <v>785</v>
      </c>
      <c r="E496" s="220"/>
      <c r="F496" s="220"/>
      <c r="G496" s="219">
        <v>0.66441097834436114</v>
      </c>
    </row>
    <row r="497" spans="1:7" outlineLevel="2" x14ac:dyDescent="0.25">
      <c r="A497" s="191" t="s">
        <v>974</v>
      </c>
      <c r="B497" s="191" t="s">
        <v>975</v>
      </c>
      <c r="C497" s="191" t="s">
        <v>74</v>
      </c>
      <c r="D497" s="191" t="s">
        <v>786</v>
      </c>
      <c r="E497" s="220"/>
      <c r="F497" s="220"/>
      <c r="G497" s="219">
        <v>0.37102280179260033</v>
      </c>
    </row>
    <row r="498" spans="1:7" outlineLevel="2" x14ac:dyDescent="0.25">
      <c r="A498" s="191" t="s">
        <v>974</v>
      </c>
      <c r="B498" s="191" t="s">
        <v>975</v>
      </c>
      <c r="C498" s="191" t="s">
        <v>75</v>
      </c>
      <c r="D498" s="191" t="s">
        <v>787</v>
      </c>
      <c r="E498" s="220"/>
      <c r="F498" s="220"/>
      <c r="G498" s="219">
        <v>0.15416929206907082</v>
      </c>
    </row>
    <row r="499" spans="1:7" outlineLevel="2" x14ac:dyDescent="0.25">
      <c r="A499" s="191" t="s">
        <v>974</v>
      </c>
      <c r="B499" s="191" t="s">
        <v>975</v>
      </c>
      <c r="C499" s="191" t="s">
        <v>76</v>
      </c>
      <c r="D499" s="191" t="s">
        <v>788</v>
      </c>
      <c r="E499" s="220"/>
      <c r="F499" s="220"/>
      <c r="G499" s="219">
        <v>0.56509271201142219</v>
      </c>
    </row>
    <row r="500" spans="1:7" outlineLevel="2" x14ac:dyDescent="0.25">
      <c r="A500" s="191" t="s">
        <v>974</v>
      </c>
      <c r="B500" s="191" t="s">
        <v>975</v>
      </c>
      <c r="C500" s="191" t="s">
        <v>77</v>
      </c>
      <c r="D500" s="191" t="s">
        <v>789</v>
      </c>
      <c r="E500" s="220"/>
      <c r="F500" s="220"/>
      <c r="G500" s="219">
        <v>4.0933042125551331E-3</v>
      </c>
    </row>
    <row r="501" spans="1:7" outlineLevel="2" x14ac:dyDescent="0.25">
      <c r="A501" s="191" t="s">
        <v>974</v>
      </c>
      <c r="B501" s="191" t="s">
        <v>975</v>
      </c>
      <c r="C501" s="191" t="s">
        <v>78</v>
      </c>
      <c r="D501" s="191" t="s">
        <v>790</v>
      </c>
      <c r="E501" s="220"/>
      <c r="F501" s="220"/>
      <c r="G501" s="219">
        <v>2.26045729835519E-3</v>
      </c>
    </row>
    <row r="502" spans="1:7" outlineLevel="2" x14ac:dyDescent="0.25">
      <c r="A502" s="191" t="s">
        <v>974</v>
      </c>
      <c r="B502" s="191" t="s">
        <v>975</v>
      </c>
      <c r="C502" s="191" t="s">
        <v>80</v>
      </c>
      <c r="D502" s="191" t="s">
        <v>792</v>
      </c>
      <c r="E502" s="220"/>
      <c r="F502" s="220"/>
      <c r="G502" s="219">
        <v>4.4110020738024495E-2</v>
      </c>
    </row>
    <row r="503" spans="1:7" outlineLevel="2" x14ac:dyDescent="0.25">
      <c r="A503" s="191" t="s">
        <v>974</v>
      </c>
      <c r="B503" s="191" t="s">
        <v>975</v>
      </c>
      <c r="C503" s="191" t="s">
        <v>105</v>
      </c>
      <c r="D503" s="191" t="s">
        <v>828</v>
      </c>
      <c r="E503" s="220"/>
      <c r="F503" s="219">
        <v>4.1597655643835614E-2</v>
      </c>
      <c r="G503" s="219">
        <v>4.8450599452054795E-3</v>
      </c>
    </row>
    <row r="504" spans="1:7" outlineLevel="2" x14ac:dyDescent="0.25">
      <c r="A504" s="191" t="s">
        <v>974</v>
      </c>
      <c r="B504" s="191" t="s">
        <v>975</v>
      </c>
      <c r="C504" s="191" t="s">
        <v>85</v>
      </c>
      <c r="D504" s="191" t="s">
        <v>794</v>
      </c>
      <c r="E504" s="220"/>
      <c r="F504" s="220"/>
      <c r="G504" s="219">
        <v>2.948712529492685E-2</v>
      </c>
    </row>
    <row r="505" spans="1:7" outlineLevel="2" x14ac:dyDescent="0.25">
      <c r="A505" s="191" t="s">
        <v>974</v>
      </c>
      <c r="B505" s="191" t="s">
        <v>975</v>
      </c>
      <c r="C505" s="191" t="s">
        <v>86</v>
      </c>
      <c r="D505" s="191" t="s">
        <v>795</v>
      </c>
      <c r="E505" s="220"/>
      <c r="F505" s="220"/>
      <c r="G505" s="219">
        <v>2.6465753424657533E-2</v>
      </c>
    </row>
    <row r="506" spans="1:7" outlineLevel="2" x14ac:dyDescent="0.25">
      <c r="A506" s="191" t="s">
        <v>974</v>
      </c>
      <c r="B506" s="191" t="s">
        <v>975</v>
      </c>
      <c r="C506" s="191" t="s">
        <v>87</v>
      </c>
      <c r="D506" s="191" t="s">
        <v>796</v>
      </c>
      <c r="E506" s="220"/>
      <c r="F506" s="220"/>
      <c r="G506" s="219">
        <v>1.0493001527165095E-3</v>
      </c>
    </row>
    <row r="507" spans="1:7" outlineLevel="2" x14ac:dyDescent="0.25">
      <c r="A507" s="191" t="s">
        <v>974</v>
      </c>
      <c r="B507" s="191" t="s">
        <v>975</v>
      </c>
      <c r="C507" s="191" t="s">
        <v>88</v>
      </c>
      <c r="D507" s="191" t="s">
        <v>797</v>
      </c>
      <c r="E507" s="220"/>
      <c r="F507" s="220"/>
      <c r="G507" s="219">
        <v>1.8520982632357671E-4</v>
      </c>
    </row>
    <row r="508" spans="1:7" outlineLevel="2" x14ac:dyDescent="0.25">
      <c r="A508" s="191" t="s">
        <v>974</v>
      </c>
      <c r="B508" s="191" t="s">
        <v>975</v>
      </c>
      <c r="C508" s="191" t="s">
        <v>89</v>
      </c>
      <c r="D508" s="191" t="s">
        <v>798</v>
      </c>
      <c r="E508" s="220"/>
      <c r="F508" s="220"/>
      <c r="G508" s="219">
        <v>1.3143098728041179E-5</v>
      </c>
    </row>
    <row r="509" spans="1:7" outlineLevel="2" x14ac:dyDescent="0.25">
      <c r="A509" s="191" t="s">
        <v>974</v>
      </c>
      <c r="B509" s="191" t="s">
        <v>975</v>
      </c>
      <c r="C509" s="191" t="s">
        <v>90</v>
      </c>
      <c r="D509" s="191" t="s">
        <v>799</v>
      </c>
      <c r="E509" s="220"/>
      <c r="F509" s="220"/>
      <c r="G509" s="219">
        <v>2.1092276949099919E-3</v>
      </c>
    </row>
    <row r="510" spans="1:7" outlineLevel="2" x14ac:dyDescent="0.25">
      <c r="A510" s="191" t="s">
        <v>974</v>
      </c>
      <c r="B510" s="191" t="s">
        <v>975</v>
      </c>
      <c r="C510" s="191" t="s">
        <v>100</v>
      </c>
      <c r="D510" s="191" t="s">
        <v>800</v>
      </c>
      <c r="E510" s="220"/>
      <c r="F510" s="220"/>
      <c r="G510" s="219">
        <v>2.5722113279428439E-3</v>
      </c>
    </row>
    <row r="511" spans="1:7" outlineLevel="2" x14ac:dyDescent="0.25">
      <c r="A511" s="191" t="s">
        <v>974</v>
      </c>
      <c r="B511" s="191" t="s">
        <v>975</v>
      </c>
      <c r="C511" s="191" t="s">
        <v>801</v>
      </c>
      <c r="D511" s="191" t="s">
        <v>802</v>
      </c>
      <c r="E511" s="220"/>
      <c r="F511" s="220"/>
      <c r="G511" s="219">
        <v>4.6494851754977267E-3</v>
      </c>
    </row>
    <row r="512" spans="1:7" outlineLevel="2" x14ac:dyDescent="0.25">
      <c r="A512" s="191" t="s">
        <v>974</v>
      </c>
      <c r="B512" s="191" t="s">
        <v>975</v>
      </c>
      <c r="C512" s="191" t="s">
        <v>91</v>
      </c>
      <c r="D512" s="191" t="s">
        <v>803</v>
      </c>
      <c r="E512" s="220"/>
      <c r="F512" s="220"/>
      <c r="G512" s="219">
        <v>2.8834948613889041E-3</v>
      </c>
    </row>
    <row r="513" spans="1:7" outlineLevel="2" x14ac:dyDescent="0.25">
      <c r="A513" s="191" t="s">
        <v>974</v>
      </c>
      <c r="B513" s="191" t="s">
        <v>975</v>
      </c>
      <c r="C513" s="191" t="s">
        <v>92</v>
      </c>
      <c r="D513" s="191" t="s">
        <v>804</v>
      </c>
      <c r="E513" s="220"/>
      <c r="F513" s="220"/>
      <c r="G513" s="219">
        <v>1.8063716603317314E-4</v>
      </c>
    </row>
    <row r="514" spans="1:7" outlineLevel="2" x14ac:dyDescent="0.25">
      <c r="A514" s="191" t="s">
        <v>974</v>
      </c>
      <c r="B514" s="191" t="s">
        <v>975</v>
      </c>
      <c r="C514" s="191" t="s">
        <v>93</v>
      </c>
      <c r="D514" s="191" t="s">
        <v>805</v>
      </c>
      <c r="E514" s="220"/>
      <c r="F514" s="220"/>
      <c r="G514" s="219">
        <v>3.2360102148255892E-4</v>
      </c>
    </row>
    <row r="515" spans="1:7" outlineLevel="2" x14ac:dyDescent="0.25">
      <c r="A515" s="191" t="s">
        <v>974</v>
      </c>
      <c r="B515" s="191" t="s">
        <v>975</v>
      </c>
      <c r="C515" s="191" t="s">
        <v>806</v>
      </c>
      <c r="D515" s="191" t="s">
        <v>807</v>
      </c>
      <c r="E515" s="219">
        <v>2.2719372602739724E-2</v>
      </c>
      <c r="F515" s="219">
        <v>9.8172602739726031E-5</v>
      </c>
      <c r="G515" s="219">
        <v>5.3010082191780519E-3</v>
      </c>
    </row>
    <row r="516" spans="1:7" outlineLevel="2" x14ac:dyDescent="0.25">
      <c r="A516" s="191" t="s">
        <v>974</v>
      </c>
      <c r="B516" s="191" t="s">
        <v>975</v>
      </c>
      <c r="C516" s="191" t="s">
        <v>808</v>
      </c>
      <c r="D516" s="191" t="s">
        <v>809</v>
      </c>
      <c r="E516" s="219">
        <v>0.17254320273972601</v>
      </c>
      <c r="F516" s="219">
        <v>4.4035698630136713E-3</v>
      </c>
      <c r="G516" s="219">
        <v>4.1280443835616382E-2</v>
      </c>
    </row>
    <row r="517" spans="1:7" outlineLevel="2" x14ac:dyDescent="0.25">
      <c r="A517" s="191" t="s">
        <v>974</v>
      </c>
      <c r="B517" s="191" t="s">
        <v>975</v>
      </c>
      <c r="C517" s="191" t="s">
        <v>94</v>
      </c>
      <c r="D517" s="191" t="s">
        <v>810</v>
      </c>
      <c r="E517" s="220"/>
      <c r="F517" s="220"/>
      <c r="G517" s="219">
        <v>1.6219726027397264E-3</v>
      </c>
    </row>
    <row r="518" spans="1:7" outlineLevel="2" x14ac:dyDescent="0.25">
      <c r="A518" s="191" t="s">
        <v>974</v>
      </c>
      <c r="B518" s="191" t="s">
        <v>975</v>
      </c>
      <c r="C518" s="191" t="s">
        <v>95</v>
      </c>
      <c r="D518" s="191" t="s">
        <v>811</v>
      </c>
      <c r="E518" s="219">
        <v>3.0821917808219177E-3</v>
      </c>
      <c r="F518" s="219">
        <v>9.8630136986301367E-5</v>
      </c>
      <c r="G518" s="219">
        <v>7.8904109589041094E-4</v>
      </c>
    </row>
    <row r="519" spans="1:7" outlineLevel="2" x14ac:dyDescent="0.25">
      <c r="A519" s="191" t="s">
        <v>974</v>
      </c>
      <c r="B519" s="191" t="s">
        <v>975</v>
      </c>
      <c r="C519" s="191" t="s">
        <v>96</v>
      </c>
      <c r="D519" s="191" t="s">
        <v>812</v>
      </c>
      <c r="E519" s="219">
        <v>3.6295217384615381E-3</v>
      </c>
      <c r="F519" s="219">
        <v>1.2384166903846154E-3</v>
      </c>
      <c r="G519" s="219">
        <v>3.2444517307692305E-5</v>
      </c>
    </row>
    <row r="520" spans="1:7" outlineLevel="2" x14ac:dyDescent="0.25">
      <c r="A520" s="191" t="s">
        <v>974</v>
      </c>
      <c r="B520" s="191" t="s">
        <v>975</v>
      </c>
      <c r="C520" s="191" t="s">
        <v>815</v>
      </c>
      <c r="D520" s="191" t="s">
        <v>816</v>
      </c>
      <c r="E520" s="219">
        <v>0.4628210767123288</v>
      </c>
      <c r="F520" s="219">
        <v>1.9999890410958864E-3</v>
      </c>
      <c r="G520" s="219">
        <v>0.10798887945205474</v>
      </c>
    </row>
    <row r="521" spans="1:7" outlineLevel="2" x14ac:dyDescent="0.25">
      <c r="A521" s="191" t="s">
        <v>974</v>
      </c>
      <c r="B521" s="191" t="s">
        <v>975</v>
      </c>
      <c r="C521" s="191" t="s">
        <v>817</v>
      </c>
      <c r="D521" s="191" t="s">
        <v>818</v>
      </c>
      <c r="E521" s="219">
        <v>1.7763269671232849</v>
      </c>
      <c r="F521" s="219">
        <v>4.1294232876712321E-2</v>
      </c>
      <c r="G521" s="219">
        <v>0.42385290684931504</v>
      </c>
    </row>
    <row r="522" spans="1:7" outlineLevel="2" x14ac:dyDescent="0.25">
      <c r="A522" s="191" t="s">
        <v>974</v>
      </c>
      <c r="B522" s="191" t="s">
        <v>975</v>
      </c>
      <c r="C522" s="191" t="s">
        <v>97</v>
      </c>
      <c r="D522" s="191" t="s">
        <v>819</v>
      </c>
      <c r="E522" s="220"/>
      <c r="F522" s="220"/>
      <c r="G522" s="219">
        <v>5.1106249999999997E-3</v>
      </c>
    </row>
    <row r="523" spans="1:7" outlineLevel="1" x14ac:dyDescent="0.25">
      <c r="A523" s="193" t="s">
        <v>1851</v>
      </c>
      <c r="B523" s="191"/>
      <c r="C523" s="191"/>
      <c r="D523" s="191"/>
      <c r="E523" s="220">
        <f>SUBTOTAL(9,E421:E522)</f>
        <v>5.8357962711384079</v>
      </c>
      <c r="F523" s="220">
        <f>SUBTOTAL(9,F421:F522)</f>
        <v>3.2994249354087524</v>
      </c>
      <c r="G523" s="219">
        <f>SUBTOTAL(9,G421:G522)</f>
        <v>21.275603509270347</v>
      </c>
    </row>
    <row r="524" spans="1:7" outlineLevel="1" x14ac:dyDescent="0.25">
      <c r="A524" s="194" t="s">
        <v>725</v>
      </c>
      <c r="B524" s="195"/>
      <c r="C524" s="195"/>
      <c r="D524" s="195"/>
      <c r="E524" s="221">
        <f>SUBTOTAL(9,E2:E523)</f>
        <v>33.363608350060041</v>
      </c>
      <c r="F524" s="221">
        <f>SUBTOTAL(9,F2:F523)</f>
        <v>10.001124888598151</v>
      </c>
      <c r="G524" s="222">
        <f>SUBTOTAL(9,G2:G523)</f>
        <v>57.902816218093008</v>
      </c>
    </row>
  </sheetData>
  <sheetProtection algorithmName="SHA-512" hashValue="9WViC/0jDcjdh9YzXWE7gJFXGg4lWgQTXHQme8CCPMeXYMbTxh25vlQ9KaVaHG0AM4kBKGptx6Rv/zIxQ+aSwQ==" saltValue="cOXaVEeUPtfh7Ma+LETA9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1"/>
  <sheetViews>
    <sheetView zoomScale="75" zoomScaleNormal="75" workbookViewId="0">
      <pane ySplit="1" topLeftCell="A2" activePane="bottomLeft" state="frozen"/>
      <selection pane="bottomLeft" activeCell="M35" sqref="M35"/>
    </sheetView>
  </sheetViews>
  <sheetFormatPr defaultRowHeight="15" outlineLevelRow="2" x14ac:dyDescent="0.25"/>
  <cols>
    <col min="1" max="1" width="12.28515625" customWidth="1"/>
    <col min="2" max="2" width="12.85546875" customWidth="1"/>
    <col min="3" max="3" width="16.28515625" customWidth="1"/>
    <col min="4" max="4" width="8.5703125" customWidth="1"/>
    <col min="5" max="5" width="23.28515625" hidden="1" customWidth="1"/>
    <col min="6" max="6" width="12.28515625" customWidth="1"/>
    <col min="7" max="7" width="63" style="85" customWidth="1"/>
    <col min="8" max="8" width="53" style="85" hidden="1" customWidth="1"/>
    <col min="9" max="9" width="11.42578125" style="85" hidden="1" customWidth="1"/>
    <col min="10" max="10" width="14.42578125" hidden="1" customWidth="1"/>
    <col min="11" max="13" width="9.5703125" customWidth="1"/>
  </cols>
  <sheetData>
    <row r="1" spans="1:13" x14ac:dyDescent="0.25">
      <c r="A1" s="86" t="s">
        <v>712</v>
      </c>
      <c r="B1" s="86" t="s">
        <v>830</v>
      </c>
      <c r="C1" s="86"/>
      <c r="D1" s="86" t="s">
        <v>1852</v>
      </c>
      <c r="E1" s="86"/>
      <c r="F1" s="86"/>
      <c r="G1" s="86"/>
      <c r="H1" s="86"/>
      <c r="I1" s="86"/>
      <c r="J1" s="86" t="s">
        <v>1053</v>
      </c>
      <c r="K1" s="87"/>
      <c r="L1" s="87"/>
      <c r="M1" s="87"/>
    </row>
    <row r="2" spans="1:13" ht="15.75" thickBot="1" x14ac:dyDescent="0.3">
      <c r="A2" s="88" t="s">
        <v>713</v>
      </c>
      <c r="B2" s="88" t="s">
        <v>831</v>
      </c>
      <c r="C2" s="88" t="s">
        <v>371</v>
      </c>
      <c r="D2" s="88" t="s">
        <v>1853</v>
      </c>
      <c r="E2" s="88" t="s">
        <v>1854</v>
      </c>
      <c r="F2" s="88" t="s">
        <v>832</v>
      </c>
      <c r="G2" s="88" t="s">
        <v>715</v>
      </c>
      <c r="H2" s="88" t="s">
        <v>1052</v>
      </c>
      <c r="I2" s="88" t="s">
        <v>919</v>
      </c>
      <c r="J2" s="89" t="s">
        <v>1054</v>
      </c>
      <c r="K2" s="90" t="s">
        <v>0</v>
      </c>
      <c r="L2" s="90" t="s">
        <v>1</v>
      </c>
      <c r="M2" s="90" t="s">
        <v>2</v>
      </c>
    </row>
    <row r="3" spans="1:13" ht="15.75" customHeight="1" outlineLevel="2" thickBot="1" x14ac:dyDescent="0.3">
      <c r="A3" s="78" t="s">
        <v>974</v>
      </c>
      <c r="B3" s="78" t="s">
        <v>976</v>
      </c>
      <c r="C3" s="78" t="s">
        <v>325</v>
      </c>
      <c r="D3" s="78" t="s">
        <v>1049</v>
      </c>
      <c r="E3" s="78" t="s">
        <v>977</v>
      </c>
      <c r="F3" s="79">
        <v>20400110</v>
      </c>
      <c r="G3" s="78" t="s">
        <v>989</v>
      </c>
      <c r="H3" s="78" t="s">
        <v>325</v>
      </c>
      <c r="I3" s="78" t="s">
        <v>933</v>
      </c>
      <c r="J3" s="78" t="s">
        <v>1046</v>
      </c>
      <c r="K3" s="208">
        <v>5.9178082191780829E-3</v>
      </c>
      <c r="L3" s="208">
        <v>3.8082191780821916E-3</v>
      </c>
      <c r="M3" s="208">
        <v>9.9178082191780825E-5</v>
      </c>
    </row>
    <row r="4" spans="1:13" ht="15.75" customHeight="1" outlineLevel="2" thickBot="1" x14ac:dyDescent="0.3">
      <c r="A4" s="80" t="s">
        <v>974</v>
      </c>
      <c r="B4" s="80" t="s">
        <v>976</v>
      </c>
      <c r="C4" s="80" t="s">
        <v>325</v>
      </c>
      <c r="D4" s="80" t="s">
        <v>1049</v>
      </c>
      <c r="E4" s="80" t="s">
        <v>977</v>
      </c>
      <c r="F4" s="81">
        <v>30405101</v>
      </c>
      <c r="G4" s="80" t="s">
        <v>990</v>
      </c>
      <c r="H4" s="80" t="s">
        <v>325</v>
      </c>
      <c r="I4" s="80" t="s">
        <v>933</v>
      </c>
      <c r="J4" s="80" t="s">
        <v>1046</v>
      </c>
      <c r="K4" s="209">
        <v>7.6712328767123295E-4</v>
      </c>
      <c r="L4" s="209">
        <v>3.5890410958904111E-5</v>
      </c>
      <c r="M4" s="210"/>
    </row>
    <row r="5" spans="1:13" ht="15.75" customHeight="1" outlineLevel="2" thickBot="1" x14ac:dyDescent="0.3">
      <c r="A5" s="80" t="s">
        <v>974</v>
      </c>
      <c r="B5" s="80" t="s">
        <v>976</v>
      </c>
      <c r="C5" s="80" t="s">
        <v>325</v>
      </c>
      <c r="D5" s="80" t="s">
        <v>1049</v>
      </c>
      <c r="E5" s="80" t="s">
        <v>977</v>
      </c>
      <c r="F5" s="81">
        <v>2201000062</v>
      </c>
      <c r="G5" s="80" t="s">
        <v>978</v>
      </c>
      <c r="H5" s="80" t="s">
        <v>325</v>
      </c>
      <c r="I5" s="80" t="s">
        <v>928</v>
      </c>
      <c r="J5" s="80" t="s">
        <v>1046</v>
      </c>
      <c r="K5" s="210"/>
      <c r="L5" s="210"/>
      <c r="M5" s="209">
        <v>2.7397260273972603E-3</v>
      </c>
    </row>
    <row r="6" spans="1:13" ht="15.75" customHeight="1" outlineLevel="2" thickBot="1" x14ac:dyDescent="0.3">
      <c r="A6" s="80" t="s">
        <v>974</v>
      </c>
      <c r="B6" s="80" t="s">
        <v>976</v>
      </c>
      <c r="C6" s="80" t="s">
        <v>325</v>
      </c>
      <c r="D6" s="80" t="s">
        <v>1049</v>
      </c>
      <c r="E6" s="80" t="s">
        <v>977</v>
      </c>
      <c r="F6" s="81">
        <v>2265008005</v>
      </c>
      <c r="G6" s="80" t="s">
        <v>838</v>
      </c>
      <c r="H6" s="80" t="s">
        <v>1045</v>
      </c>
      <c r="I6" s="80" t="s">
        <v>922</v>
      </c>
      <c r="J6" s="80" t="s">
        <v>1046</v>
      </c>
      <c r="K6" s="209">
        <v>8.4767123287671237E-3</v>
      </c>
      <c r="L6" s="209">
        <v>4.7835616438356163E-3</v>
      </c>
      <c r="M6" s="209">
        <v>6.4931506849315063E-4</v>
      </c>
    </row>
    <row r="7" spans="1:13" ht="15.75" customHeight="1" outlineLevel="2" thickBot="1" x14ac:dyDescent="0.3">
      <c r="A7" s="80" t="s">
        <v>974</v>
      </c>
      <c r="B7" s="80" t="s">
        <v>976</v>
      </c>
      <c r="C7" s="80" t="s">
        <v>325</v>
      </c>
      <c r="D7" s="80" t="s">
        <v>1049</v>
      </c>
      <c r="E7" s="80" t="s">
        <v>977</v>
      </c>
      <c r="F7" s="81">
        <v>2275001000</v>
      </c>
      <c r="G7" s="80" t="s">
        <v>923</v>
      </c>
      <c r="H7" s="80" t="s">
        <v>1045</v>
      </c>
      <c r="I7" s="80" t="s">
        <v>922</v>
      </c>
      <c r="J7" s="80" t="s">
        <v>1046</v>
      </c>
      <c r="K7" s="209">
        <v>0.24398356164383561</v>
      </c>
      <c r="L7" s="209">
        <v>0.14706301369863012</v>
      </c>
      <c r="M7" s="209">
        <v>0.259986301369863</v>
      </c>
    </row>
    <row r="8" spans="1:13" ht="15.75" customHeight="1" outlineLevel="2" thickBot="1" x14ac:dyDescent="0.3">
      <c r="A8" s="80" t="s">
        <v>974</v>
      </c>
      <c r="B8" s="80" t="s">
        <v>976</v>
      </c>
      <c r="C8" s="80" t="s">
        <v>325</v>
      </c>
      <c r="D8" s="80" t="s">
        <v>1049</v>
      </c>
      <c r="E8" s="80" t="s">
        <v>977</v>
      </c>
      <c r="F8" s="81">
        <v>2275070000</v>
      </c>
      <c r="G8" s="80" t="s">
        <v>927</v>
      </c>
      <c r="H8" s="80" t="s">
        <v>1045</v>
      </c>
      <c r="I8" s="80" t="s">
        <v>922</v>
      </c>
      <c r="J8" s="80" t="s">
        <v>1046</v>
      </c>
      <c r="K8" s="209">
        <v>9.5068493150684923E-4</v>
      </c>
      <c r="L8" s="209">
        <v>6.4109589041095899E-4</v>
      </c>
      <c r="M8" s="209">
        <v>3.5616438356164382E-5</v>
      </c>
    </row>
    <row r="9" spans="1:13" ht="15.75" customHeight="1" outlineLevel="2" thickBot="1" x14ac:dyDescent="0.3">
      <c r="A9" s="80" t="s">
        <v>974</v>
      </c>
      <c r="B9" s="80" t="s">
        <v>976</v>
      </c>
      <c r="C9" s="80" t="s">
        <v>325</v>
      </c>
      <c r="D9" s="80" t="s">
        <v>1049</v>
      </c>
      <c r="E9" s="80" t="s">
        <v>977</v>
      </c>
      <c r="F9" s="81">
        <v>2401008000</v>
      </c>
      <c r="G9" s="80" t="s">
        <v>979</v>
      </c>
      <c r="H9" s="80" t="s">
        <v>325</v>
      </c>
      <c r="I9" s="80" t="s">
        <v>928</v>
      </c>
      <c r="J9" s="80" t="s">
        <v>1046</v>
      </c>
      <c r="K9" s="210"/>
      <c r="L9" s="210"/>
      <c r="M9" s="209">
        <v>7.0684931506849319E-3</v>
      </c>
    </row>
    <row r="10" spans="1:13" ht="15.75" customHeight="1" outlineLevel="2" thickBot="1" x14ac:dyDescent="0.3">
      <c r="A10" s="80" t="s">
        <v>974</v>
      </c>
      <c r="B10" s="80" t="s">
        <v>976</v>
      </c>
      <c r="C10" s="80" t="s">
        <v>325</v>
      </c>
      <c r="D10" s="80" t="s">
        <v>1049</v>
      </c>
      <c r="E10" s="80" t="s">
        <v>977</v>
      </c>
      <c r="F10" s="81">
        <v>2415000000</v>
      </c>
      <c r="G10" s="80" t="s">
        <v>949</v>
      </c>
      <c r="H10" s="80" t="s">
        <v>325</v>
      </c>
      <c r="I10" s="80" t="s">
        <v>928</v>
      </c>
      <c r="J10" s="80" t="s">
        <v>1046</v>
      </c>
      <c r="K10" s="210"/>
      <c r="L10" s="210"/>
      <c r="M10" s="209">
        <v>1.0246575342465754E-2</v>
      </c>
    </row>
    <row r="11" spans="1:13" ht="15.75" customHeight="1" outlineLevel="2" thickBot="1" x14ac:dyDescent="0.3">
      <c r="A11" s="80" t="s">
        <v>974</v>
      </c>
      <c r="B11" s="80" t="s">
        <v>976</v>
      </c>
      <c r="C11" s="80" t="s">
        <v>325</v>
      </c>
      <c r="D11" s="80" t="s">
        <v>1049</v>
      </c>
      <c r="E11" s="80" t="s">
        <v>977</v>
      </c>
      <c r="F11" s="81">
        <v>2460000000</v>
      </c>
      <c r="G11" s="80" t="s">
        <v>980</v>
      </c>
      <c r="H11" s="80" t="s">
        <v>325</v>
      </c>
      <c r="I11" s="80" t="s">
        <v>928</v>
      </c>
      <c r="J11" s="80" t="s">
        <v>1046</v>
      </c>
      <c r="K11" s="210"/>
      <c r="L11" s="210"/>
      <c r="M11" s="209">
        <v>9.063013698630136E-2</v>
      </c>
    </row>
    <row r="12" spans="1:13" ht="15.75" customHeight="1" outlineLevel="2" thickBot="1" x14ac:dyDescent="0.3">
      <c r="A12" s="80" t="s">
        <v>974</v>
      </c>
      <c r="B12" s="80" t="s">
        <v>976</v>
      </c>
      <c r="C12" s="80" t="s">
        <v>325</v>
      </c>
      <c r="D12" s="80" t="s">
        <v>1049</v>
      </c>
      <c r="E12" s="80" t="s">
        <v>977</v>
      </c>
      <c r="F12" s="81">
        <v>2461021000</v>
      </c>
      <c r="G12" s="80" t="s">
        <v>981</v>
      </c>
      <c r="H12" s="80" t="s">
        <v>325</v>
      </c>
      <c r="I12" s="80" t="s">
        <v>928</v>
      </c>
      <c r="J12" s="80" t="s">
        <v>1046</v>
      </c>
      <c r="K12" s="210"/>
      <c r="L12" s="210"/>
      <c r="M12" s="209">
        <v>4.4383561643835615E-3</v>
      </c>
    </row>
    <row r="13" spans="1:13" ht="15.75" customHeight="1" outlineLevel="2" thickBot="1" x14ac:dyDescent="0.3">
      <c r="A13" s="80" t="s">
        <v>974</v>
      </c>
      <c r="B13" s="80" t="s">
        <v>976</v>
      </c>
      <c r="C13" s="80" t="s">
        <v>325</v>
      </c>
      <c r="D13" s="80" t="s">
        <v>1049</v>
      </c>
      <c r="E13" s="80" t="s">
        <v>977</v>
      </c>
      <c r="F13" s="81">
        <v>2461800001</v>
      </c>
      <c r="G13" s="80" t="s">
        <v>982</v>
      </c>
      <c r="H13" s="80" t="s">
        <v>325</v>
      </c>
      <c r="I13" s="80" t="s">
        <v>928</v>
      </c>
      <c r="J13" s="80" t="s">
        <v>1046</v>
      </c>
      <c r="K13" s="210"/>
      <c r="L13" s="210"/>
      <c r="M13" s="209">
        <v>2.6027397260273972E-3</v>
      </c>
    </row>
    <row r="14" spans="1:13" ht="15.75" customHeight="1" outlineLevel="2" thickBot="1" x14ac:dyDescent="0.3">
      <c r="A14" s="80" t="s">
        <v>974</v>
      </c>
      <c r="B14" s="80" t="s">
        <v>976</v>
      </c>
      <c r="C14" s="80" t="s">
        <v>325</v>
      </c>
      <c r="D14" s="80" t="s">
        <v>1049</v>
      </c>
      <c r="E14" s="80" t="s">
        <v>977</v>
      </c>
      <c r="F14" s="81">
        <v>2461800002</v>
      </c>
      <c r="G14" s="80" t="s">
        <v>983</v>
      </c>
      <c r="H14" s="80" t="s">
        <v>325</v>
      </c>
      <c r="I14" s="80" t="s">
        <v>928</v>
      </c>
      <c r="J14" s="80" t="s">
        <v>1046</v>
      </c>
      <c r="K14" s="210"/>
      <c r="L14" s="210"/>
      <c r="M14" s="209">
        <v>2.6027397260273972E-3</v>
      </c>
    </row>
    <row r="15" spans="1:13" ht="15.75" customHeight="1" outlineLevel="2" thickBot="1" x14ac:dyDescent="0.3">
      <c r="A15" s="80" t="s">
        <v>974</v>
      </c>
      <c r="B15" s="80" t="s">
        <v>976</v>
      </c>
      <c r="C15" s="80" t="s">
        <v>325</v>
      </c>
      <c r="D15" s="80" t="s">
        <v>1049</v>
      </c>
      <c r="E15" s="80" t="s">
        <v>977</v>
      </c>
      <c r="F15" s="81">
        <v>2501060051</v>
      </c>
      <c r="G15" s="80" t="s">
        <v>984</v>
      </c>
      <c r="H15" s="80" t="s">
        <v>325</v>
      </c>
      <c r="I15" s="80" t="s">
        <v>928</v>
      </c>
      <c r="J15" s="80" t="s">
        <v>1046</v>
      </c>
      <c r="K15" s="210"/>
      <c r="L15" s="210"/>
      <c r="M15" s="209">
        <v>6.5479452054794518E-5</v>
      </c>
    </row>
    <row r="16" spans="1:13" ht="15.75" customHeight="1" outlineLevel="2" thickBot="1" x14ac:dyDescent="0.3">
      <c r="A16" s="80" t="s">
        <v>974</v>
      </c>
      <c r="B16" s="80" t="s">
        <v>976</v>
      </c>
      <c r="C16" s="80" t="s">
        <v>325</v>
      </c>
      <c r="D16" s="80" t="s">
        <v>1049</v>
      </c>
      <c r="E16" s="80" t="s">
        <v>977</v>
      </c>
      <c r="F16" s="81">
        <v>2501060053</v>
      </c>
      <c r="G16" s="80" t="s">
        <v>985</v>
      </c>
      <c r="H16" s="80" t="s">
        <v>325</v>
      </c>
      <c r="I16" s="80" t="s">
        <v>928</v>
      </c>
      <c r="J16" s="80" t="s">
        <v>1046</v>
      </c>
      <c r="K16" s="210"/>
      <c r="L16" s="210"/>
      <c r="M16" s="209">
        <v>3.2054794520547947E-5</v>
      </c>
    </row>
    <row r="17" spans="1:13" ht="15.75" customHeight="1" outlineLevel="2" thickBot="1" x14ac:dyDescent="0.3">
      <c r="A17" s="80" t="s">
        <v>974</v>
      </c>
      <c r="B17" s="80" t="s">
        <v>976</v>
      </c>
      <c r="C17" s="80" t="s">
        <v>325</v>
      </c>
      <c r="D17" s="80" t="s">
        <v>1049</v>
      </c>
      <c r="E17" s="80" t="s">
        <v>977</v>
      </c>
      <c r="F17" s="81">
        <v>2501060201</v>
      </c>
      <c r="G17" s="80" t="s">
        <v>986</v>
      </c>
      <c r="H17" s="80" t="s">
        <v>325</v>
      </c>
      <c r="I17" s="80" t="s">
        <v>928</v>
      </c>
      <c r="J17" s="80" t="s">
        <v>1046</v>
      </c>
      <c r="K17" s="210"/>
      <c r="L17" s="210"/>
      <c r="M17" s="209">
        <v>3.2027397260273975E-3</v>
      </c>
    </row>
    <row r="18" spans="1:13" ht="15.75" customHeight="1" outlineLevel="2" thickBot="1" x14ac:dyDescent="0.3">
      <c r="A18" s="80" t="s">
        <v>974</v>
      </c>
      <c r="B18" s="80" t="s">
        <v>976</v>
      </c>
      <c r="C18" s="80" t="s">
        <v>325</v>
      </c>
      <c r="D18" s="80" t="s">
        <v>1049</v>
      </c>
      <c r="E18" s="80" t="s">
        <v>977</v>
      </c>
      <c r="F18" s="81">
        <v>2505030120</v>
      </c>
      <c r="G18" s="80" t="s">
        <v>987</v>
      </c>
      <c r="H18" s="80" t="s">
        <v>325</v>
      </c>
      <c r="I18" s="80" t="s">
        <v>928</v>
      </c>
      <c r="J18" s="80" t="s">
        <v>1046</v>
      </c>
      <c r="K18" s="210"/>
      <c r="L18" s="210"/>
      <c r="M18" s="209">
        <v>1.778082191780822E-5</v>
      </c>
    </row>
    <row r="19" spans="1:13" ht="15.75" customHeight="1" outlineLevel="2" thickBot="1" x14ac:dyDescent="0.3">
      <c r="A19" s="80" t="s">
        <v>974</v>
      </c>
      <c r="B19" s="80" t="s">
        <v>976</v>
      </c>
      <c r="C19" s="80" t="s">
        <v>325</v>
      </c>
      <c r="D19" s="80" t="s">
        <v>1049</v>
      </c>
      <c r="E19" s="80" t="s">
        <v>977</v>
      </c>
      <c r="F19" s="81">
        <v>2810035000</v>
      </c>
      <c r="G19" s="80" t="s">
        <v>988</v>
      </c>
      <c r="H19" s="80" t="s">
        <v>325</v>
      </c>
      <c r="I19" s="80" t="s">
        <v>928</v>
      </c>
      <c r="J19" s="80" t="s">
        <v>1046</v>
      </c>
      <c r="K19" s="209">
        <v>2.1917808219178083E-4</v>
      </c>
      <c r="L19" s="209">
        <v>5.643835616438356E-5</v>
      </c>
      <c r="M19" s="209">
        <v>2.4657534246575342E-4</v>
      </c>
    </row>
    <row r="20" spans="1:13" ht="15.75" customHeight="1" outlineLevel="2" thickBot="1" x14ac:dyDescent="0.3">
      <c r="A20" s="80" t="s">
        <v>974</v>
      </c>
      <c r="B20" s="80" t="s">
        <v>976</v>
      </c>
      <c r="C20" s="80" t="s">
        <v>991</v>
      </c>
      <c r="D20" s="80" t="s">
        <v>1049</v>
      </c>
      <c r="E20" s="80" t="s">
        <v>977</v>
      </c>
      <c r="F20" s="81">
        <v>10300503</v>
      </c>
      <c r="G20" s="80" t="s">
        <v>992</v>
      </c>
      <c r="H20" s="80" t="s">
        <v>1047</v>
      </c>
      <c r="I20" s="80" t="s">
        <v>933</v>
      </c>
      <c r="J20" s="80" t="s">
        <v>1046</v>
      </c>
      <c r="K20" s="210"/>
      <c r="L20" s="210"/>
      <c r="M20" s="209">
        <v>5.0000000000000004E-6</v>
      </c>
    </row>
    <row r="21" spans="1:13" ht="15.75" customHeight="1" outlineLevel="2" thickBot="1" x14ac:dyDescent="0.3">
      <c r="A21" s="80" t="s">
        <v>974</v>
      </c>
      <c r="B21" s="80" t="s">
        <v>976</v>
      </c>
      <c r="C21" s="80" t="s">
        <v>993</v>
      </c>
      <c r="D21" s="80" t="s">
        <v>1049</v>
      </c>
      <c r="E21" s="80" t="s">
        <v>977</v>
      </c>
      <c r="F21" s="81">
        <v>10300603</v>
      </c>
      <c r="G21" s="80" t="s">
        <v>994</v>
      </c>
      <c r="H21" s="80" t="s">
        <v>1047</v>
      </c>
      <c r="I21" s="80" t="s">
        <v>933</v>
      </c>
      <c r="J21" s="80" t="s">
        <v>1046</v>
      </c>
      <c r="K21" s="209">
        <v>9.0799999999999995E-3</v>
      </c>
      <c r="L21" s="209">
        <v>9.1599999999999997E-3</v>
      </c>
      <c r="M21" s="209">
        <v>1.0950000000000001E-3</v>
      </c>
    </row>
    <row r="22" spans="1:13" ht="15.75" customHeight="1" outlineLevel="2" thickBot="1" x14ac:dyDescent="0.3">
      <c r="A22" s="80" t="s">
        <v>974</v>
      </c>
      <c r="B22" s="80" t="s">
        <v>976</v>
      </c>
      <c r="C22" s="80" t="s">
        <v>995</v>
      </c>
      <c r="D22" s="80" t="s">
        <v>1049</v>
      </c>
      <c r="E22" s="80" t="s">
        <v>977</v>
      </c>
      <c r="F22" s="81">
        <v>10300603</v>
      </c>
      <c r="G22" s="80" t="s">
        <v>994</v>
      </c>
      <c r="H22" s="80" t="s">
        <v>1047</v>
      </c>
      <c r="I22" s="80" t="s">
        <v>933</v>
      </c>
      <c r="J22" s="80" t="s">
        <v>1046</v>
      </c>
      <c r="K22" s="209">
        <v>1.7999999999999998E-4</v>
      </c>
      <c r="L22" s="209">
        <v>1.85E-4</v>
      </c>
      <c r="M22" s="209">
        <v>2.4999999999999998E-5</v>
      </c>
    </row>
    <row r="23" spans="1:13" ht="15.75" customHeight="1" outlineLevel="2" thickBot="1" x14ac:dyDescent="0.3">
      <c r="A23" s="80" t="s">
        <v>974</v>
      </c>
      <c r="B23" s="80" t="s">
        <v>976</v>
      </c>
      <c r="C23" s="80" t="s">
        <v>996</v>
      </c>
      <c r="D23" s="80" t="s">
        <v>1049</v>
      </c>
      <c r="E23" s="80" t="s">
        <v>977</v>
      </c>
      <c r="F23" s="81">
        <v>10300603</v>
      </c>
      <c r="G23" s="80" t="s">
        <v>994</v>
      </c>
      <c r="H23" s="80" t="s">
        <v>1047</v>
      </c>
      <c r="I23" s="80" t="s">
        <v>933</v>
      </c>
      <c r="J23" s="80" t="s">
        <v>1046</v>
      </c>
      <c r="K23" s="209">
        <v>8.719178082191781E-5</v>
      </c>
      <c r="L23" s="209">
        <v>5.5068493150684929E-5</v>
      </c>
      <c r="M23" s="209">
        <v>4.5890410958904113E-6</v>
      </c>
    </row>
    <row r="24" spans="1:13" ht="15.75" customHeight="1" outlineLevel="2" thickBot="1" x14ac:dyDescent="0.3">
      <c r="A24" s="80" t="s">
        <v>974</v>
      </c>
      <c r="B24" s="80" t="s">
        <v>976</v>
      </c>
      <c r="C24" s="80" t="s">
        <v>997</v>
      </c>
      <c r="D24" s="80" t="s">
        <v>1049</v>
      </c>
      <c r="E24" s="80" t="s">
        <v>977</v>
      </c>
      <c r="F24" s="81">
        <v>10300603</v>
      </c>
      <c r="G24" s="80" t="s">
        <v>994</v>
      </c>
      <c r="H24" s="80" t="s">
        <v>1047</v>
      </c>
      <c r="I24" s="80" t="s">
        <v>933</v>
      </c>
      <c r="J24" s="80" t="s">
        <v>1046</v>
      </c>
      <c r="K24" s="209">
        <v>9.4999999999999992E-5</v>
      </c>
      <c r="L24" s="209">
        <v>6.0000000000000002E-5</v>
      </c>
      <c r="M24" s="209">
        <v>5.0000000000000004E-6</v>
      </c>
    </row>
    <row r="25" spans="1:13" ht="15.75" customHeight="1" outlineLevel="2" thickBot="1" x14ac:dyDescent="0.3">
      <c r="A25" s="80" t="s">
        <v>974</v>
      </c>
      <c r="B25" s="80" t="s">
        <v>976</v>
      </c>
      <c r="C25" s="80" t="s">
        <v>998</v>
      </c>
      <c r="D25" s="80" t="s">
        <v>1049</v>
      </c>
      <c r="E25" s="80" t="s">
        <v>977</v>
      </c>
      <c r="F25" s="81">
        <v>10300603</v>
      </c>
      <c r="G25" s="80" t="s">
        <v>994</v>
      </c>
      <c r="H25" s="80" t="s">
        <v>1047</v>
      </c>
      <c r="I25" s="80" t="s">
        <v>933</v>
      </c>
      <c r="J25" s="80" t="s">
        <v>1046</v>
      </c>
      <c r="K25" s="209">
        <v>9.4999999999999992E-5</v>
      </c>
      <c r="L25" s="209">
        <v>6.0000000000000002E-5</v>
      </c>
      <c r="M25" s="209">
        <v>5.0000000000000004E-6</v>
      </c>
    </row>
    <row r="26" spans="1:13" ht="15.75" customHeight="1" outlineLevel="2" thickBot="1" x14ac:dyDescent="0.3">
      <c r="A26" s="80" t="s">
        <v>974</v>
      </c>
      <c r="B26" s="80" t="s">
        <v>976</v>
      </c>
      <c r="C26" s="80" t="s">
        <v>999</v>
      </c>
      <c r="D26" s="80" t="s">
        <v>1049</v>
      </c>
      <c r="E26" s="80" t="s">
        <v>977</v>
      </c>
      <c r="F26" s="81">
        <v>10300603</v>
      </c>
      <c r="G26" s="80" t="s">
        <v>994</v>
      </c>
      <c r="H26" s="80" t="s">
        <v>1047</v>
      </c>
      <c r="I26" s="80" t="s">
        <v>933</v>
      </c>
      <c r="J26" s="80" t="s">
        <v>1046</v>
      </c>
      <c r="K26" s="209">
        <v>9.4999999999999992E-5</v>
      </c>
      <c r="L26" s="209">
        <v>6.0000000000000002E-5</v>
      </c>
      <c r="M26" s="209">
        <v>5.0000000000000004E-6</v>
      </c>
    </row>
    <row r="27" spans="1:13" ht="15.75" customHeight="1" outlineLevel="2" thickBot="1" x14ac:dyDescent="0.3">
      <c r="A27" s="80" t="s">
        <v>974</v>
      </c>
      <c r="B27" s="80" t="s">
        <v>976</v>
      </c>
      <c r="C27" s="80" t="s">
        <v>1000</v>
      </c>
      <c r="D27" s="80" t="s">
        <v>1049</v>
      </c>
      <c r="E27" s="80" t="s">
        <v>977</v>
      </c>
      <c r="F27" s="81">
        <v>10300603</v>
      </c>
      <c r="G27" s="80" t="s">
        <v>994</v>
      </c>
      <c r="H27" s="80" t="s">
        <v>1047</v>
      </c>
      <c r="I27" s="80" t="s">
        <v>933</v>
      </c>
      <c r="J27" s="80" t="s">
        <v>1046</v>
      </c>
      <c r="K27" s="209">
        <v>5.0000000000000001E-4</v>
      </c>
      <c r="L27" s="209">
        <v>5.7000000000000009E-4</v>
      </c>
      <c r="M27" s="209">
        <v>5.0000000000000001E-4</v>
      </c>
    </row>
    <row r="28" spans="1:13" ht="15.75" customHeight="1" outlineLevel="2" thickBot="1" x14ac:dyDescent="0.3">
      <c r="A28" s="80" t="s">
        <v>974</v>
      </c>
      <c r="B28" s="80" t="s">
        <v>976</v>
      </c>
      <c r="C28" s="80" t="s">
        <v>1001</v>
      </c>
      <c r="D28" s="80" t="s">
        <v>1049</v>
      </c>
      <c r="E28" s="80" t="s">
        <v>977</v>
      </c>
      <c r="F28" s="81">
        <v>10300603</v>
      </c>
      <c r="G28" s="80" t="s">
        <v>994</v>
      </c>
      <c r="H28" s="80" t="s">
        <v>1047</v>
      </c>
      <c r="I28" s="80" t="s">
        <v>933</v>
      </c>
      <c r="J28" s="80" t="s">
        <v>1046</v>
      </c>
      <c r="K28" s="209">
        <v>5.0000000000000001E-4</v>
      </c>
      <c r="L28" s="209">
        <v>5.7000000000000009E-4</v>
      </c>
      <c r="M28" s="209">
        <v>5.0000000000000001E-4</v>
      </c>
    </row>
    <row r="29" spans="1:13" ht="15.75" customHeight="1" outlineLevel="2" thickBot="1" x14ac:dyDescent="0.3">
      <c r="A29" s="80" t="s">
        <v>974</v>
      </c>
      <c r="B29" s="80" t="s">
        <v>976</v>
      </c>
      <c r="C29" s="80" t="s">
        <v>1002</v>
      </c>
      <c r="D29" s="80" t="s">
        <v>1049</v>
      </c>
      <c r="E29" s="80" t="s">
        <v>977</v>
      </c>
      <c r="F29" s="81">
        <v>40202599</v>
      </c>
      <c r="G29" s="80" t="s">
        <v>1003</v>
      </c>
      <c r="H29" s="80" t="s">
        <v>1047</v>
      </c>
      <c r="I29" s="80" t="s">
        <v>933</v>
      </c>
      <c r="J29" s="80" t="s">
        <v>1046</v>
      </c>
      <c r="K29" s="210"/>
      <c r="L29" s="210"/>
      <c r="M29" s="209">
        <v>5.852054794520548E-5</v>
      </c>
    </row>
    <row r="30" spans="1:13" ht="15.75" customHeight="1" outlineLevel="2" thickBot="1" x14ac:dyDescent="0.3">
      <c r="A30" s="80" t="s">
        <v>974</v>
      </c>
      <c r="B30" s="80" t="s">
        <v>976</v>
      </c>
      <c r="C30" s="80" t="s">
        <v>1004</v>
      </c>
      <c r="D30" s="80" t="s">
        <v>1049</v>
      </c>
      <c r="E30" s="80" t="s">
        <v>977</v>
      </c>
      <c r="F30" s="81">
        <v>40600601</v>
      </c>
      <c r="G30" s="80" t="s">
        <v>1005</v>
      </c>
      <c r="H30" s="80" t="s">
        <v>1047</v>
      </c>
      <c r="I30" s="80" t="s">
        <v>933</v>
      </c>
      <c r="J30" s="80" t="s">
        <v>1046</v>
      </c>
      <c r="K30" s="210"/>
      <c r="L30" s="210"/>
      <c r="M30" s="209">
        <v>5.9499999999999996E-3</v>
      </c>
    </row>
    <row r="31" spans="1:13" ht="15.75" customHeight="1" outlineLevel="2" thickBot="1" x14ac:dyDescent="0.3">
      <c r="A31" s="80" t="s">
        <v>974</v>
      </c>
      <c r="B31" s="80" t="s">
        <v>976</v>
      </c>
      <c r="C31" s="80" t="s">
        <v>1006</v>
      </c>
      <c r="D31" s="80" t="s">
        <v>1049</v>
      </c>
      <c r="E31" s="80" t="s">
        <v>977</v>
      </c>
      <c r="F31" s="81">
        <v>20100102</v>
      </c>
      <c r="G31" s="80" t="s">
        <v>939</v>
      </c>
      <c r="H31" s="80" t="s">
        <v>1047</v>
      </c>
      <c r="I31" s="80" t="s">
        <v>933</v>
      </c>
      <c r="J31" s="80" t="s">
        <v>1046</v>
      </c>
      <c r="K31" s="209">
        <v>8.7671232876712327E-6</v>
      </c>
      <c r="L31" s="210"/>
      <c r="M31" s="209">
        <v>2.9589041095890413E-6</v>
      </c>
    </row>
    <row r="32" spans="1:13" ht="15.75" customHeight="1" outlineLevel="2" thickBot="1" x14ac:dyDescent="0.3">
      <c r="A32" s="80" t="s">
        <v>974</v>
      </c>
      <c r="B32" s="80" t="s">
        <v>976</v>
      </c>
      <c r="C32" s="80" t="s">
        <v>1007</v>
      </c>
      <c r="D32" s="80" t="s">
        <v>1049</v>
      </c>
      <c r="E32" s="80" t="s">
        <v>977</v>
      </c>
      <c r="F32" s="81">
        <v>20200102</v>
      </c>
      <c r="G32" s="80" t="s">
        <v>1008</v>
      </c>
      <c r="H32" s="80" t="s">
        <v>1047</v>
      </c>
      <c r="I32" s="80" t="s">
        <v>933</v>
      </c>
      <c r="J32" s="80" t="s">
        <v>1046</v>
      </c>
      <c r="K32" s="209">
        <v>2.9383561643835614E-4</v>
      </c>
      <c r="L32" s="209">
        <v>2.7958904109589043E-4</v>
      </c>
      <c r="M32" s="209">
        <v>2.4931506849315066E-6</v>
      </c>
    </row>
    <row r="33" spans="1:13" ht="15.75" customHeight="1" outlineLevel="2" thickBot="1" x14ac:dyDescent="0.3">
      <c r="A33" s="80" t="s">
        <v>974</v>
      </c>
      <c r="B33" s="80" t="s">
        <v>976</v>
      </c>
      <c r="C33" s="80" t="s">
        <v>1009</v>
      </c>
      <c r="D33" s="80" t="s">
        <v>1049</v>
      </c>
      <c r="E33" s="80" t="s">
        <v>977</v>
      </c>
      <c r="F33" s="81">
        <v>20100102</v>
      </c>
      <c r="G33" s="80" t="s">
        <v>939</v>
      </c>
      <c r="H33" s="80" t="s">
        <v>1047</v>
      </c>
      <c r="I33" s="80" t="s">
        <v>933</v>
      </c>
      <c r="J33" s="80" t="s">
        <v>1046</v>
      </c>
      <c r="K33" s="209">
        <v>1.4712328767123287E-4</v>
      </c>
      <c r="L33" s="209">
        <v>8.884931506849314E-4</v>
      </c>
      <c r="M33" s="209">
        <v>9.2054794520547952E-6</v>
      </c>
    </row>
    <row r="34" spans="1:13" ht="15.75" customHeight="1" outlineLevel="2" thickBot="1" x14ac:dyDescent="0.3">
      <c r="A34" s="80" t="s">
        <v>974</v>
      </c>
      <c r="B34" s="80" t="s">
        <v>976</v>
      </c>
      <c r="C34" s="80" t="s">
        <v>1010</v>
      </c>
      <c r="D34" s="80" t="s">
        <v>1049</v>
      </c>
      <c r="E34" s="80" t="s">
        <v>977</v>
      </c>
      <c r="F34" s="81">
        <v>20100102</v>
      </c>
      <c r="G34" s="80" t="s">
        <v>939</v>
      </c>
      <c r="H34" s="80" t="s">
        <v>1047</v>
      </c>
      <c r="I34" s="80" t="s">
        <v>933</v>
      </c>
      <c r="J34" s="80" t="s">
        <v>1046</v>
      </c>
      <c r="K34" s="209">
        <v>5.3103424657534246E-3</v>
      </c>
      <c r="L34" s="209">
        <v>2.005068493150685E-2</v>
      </c>
      <c r="M34" s="209">
        <v>6.0657534246575343E-5</v>
      </c>
    </row>
    <row r="35" spans="1:13" ht="15.75" customHeight="1" outlineLevel="2" thickBot="1" x14ac:dyDescent="0.3">
      <c r="A35" s="80" t="s">
        <v>974</v>
      </c>
      <c r="B35" s="80" t="s">
        <v>976</v>
      </c>
      <c r="C35" s="80" t="s">
        <v>1011</v>
      </c>
      <c r="D35" s="80" t="s">
        <v>1049</v>
      </c>
      <c r="E35" s="80" t="s">
        <v>977</v>
      </c>
      <c r="F35" s="81">
        <v>20200102</v>
      </c>
      <c r="G35" s="80" t="s">
        <v>1008</v>
      </c>
      <c r="H35" s="80" t="s">
        <v>1047</v>
      </c>
      <c r="I35" s="80" t="s">
        <v>933</v>
      </c>
      <c r="J35" s="80" t="s">
        <v>1046</v>
      </c>
      <c r="K35" s="209">
        <v>1.4005479452054793E-4</v>
      </c>
      <c r="L35" s="209">
        <v>3.7150684931506849E-4</v>
      </c>
      <c r="M35" s="209">
        <v>3.452054794520548E-6</v>
      </c>
    </row>
    <row r="36" spans="1:13" ht="15.75" customHeight="1" outlineLevel="2" thickBot="1" x14ac:dyDescent="0.3">
      <c r="A36" s="80" t="s">
        <v>974</v>
      </c>
      <c r="B36" s="80" t="s">
        <v>976</v>
      </c>
      <c r="C36" s="80" t="s">
        <v>1012</v>
      </c>
      <c r="D36" s="80" t="s">
        <v>1049</v>
      </c>
      <c r="E36" s="80" t="s">
        <v>977</v>
      </c>
      <c r="F36" s="81">
        <v>20200102</v>
      </c>
      <c r="G36" s="80" t="s">
        <v>1008</v>
      </c>
      <c r="H36" s="80" t="s">
        <v>1047</v>
      </c>
      <c r="I36" s="80" t="s">
        <v>933</v>
      </c>
      <c r="J36" s="80" t="s">
        <v>1046</v>
      </c>
      <c r="K36" s="209">
        <v>3.2849315068493149E-5</v>
      </c>
      <c r="L36" s="209">
        <v>3.2171232876712327E-4</v>
      </c>
      <c r="M36" s="209">
        <v>3.1643835616438358E-6</v>
      </c>
    </row>
    <row r="37" spans="1:13" ht="15.75" customHeight="1" outlineLevel="2" thickBot="1" x14ac:dyDescent="0.3">
      <c r="A37" s="80" t="s">
        <v>974</v>
      </c>
      <c r="B37" s="80" t="s">
        <v>976</v>
      </c>
      <c r="C37" s="80" t="s">
        <v>1013</v>
      </c>
      <c r="D37" s="80" t="s">
        <v>1049</v>
      </c>
      <c r="E37" s="80" t="s">
        <v>977</v>
      </c>
      <c r="F37" s="81">
        <v>20100102</v>
      </c>
      <c r="G37" s="80" t="s">
        <v>939</v>
      </c>
      <c r="H37" s="80" t="s">
        <v>1047</v>
      </c>
      <c r="I37" s="80" t="s">
        <v>933</v>
      </c>
      <c r="J37" s="80" t="s">
        <v>1046</v>
      </c>
      <c r="K37" s="209">
        <v>4.9150684931506852E-5</v>
      </c>
      <c r="L37" s="209">
        <v>3.5128767123287672E-4</v>
      </c>
      <c r="M37" s="209">
        <v>2.3013698630136988E-6</v>
      </c>
    </row>
    <row r="38" spans="1:13" ht="15.75" customHeight="1" outlineLevel="2" thickBot="1" x14ac:dyDescent="0.3">
      <c r="A38" s="80" t="s">
        <v>974</v>
      </c>
      <c r="B38" s="80" t="s">
        <v>976</v>
      </c>
      <c r="C38" s="80" t="s">
        <v>1014</v>
      </c>
      <c r="D38" s="80" t="s">
        <v>1049</v>
      </c>
      <c r="E38" s="80" t="s">
        <v>977</v>
      </c>
      <c r="F38" s="81">
        <v>20100107</v>
      </c>
      <c r="G38" s="80" t="s">
        <v>1015</v>
      </c>
      <c r="H38" s="80" t="s">
        <v>1047</v>
      </c>
      <c r="I38" s="80" t="s">
        <v>933</v>
      </c>
      <c r="J38" s="80" t="s">
        <v>1046</v>
      </c>
      <c r="K38" s="209">
        <v>8.6136986301369866E-4</v>
      </c>
      <c r="L38" s="209">
        <v>3.2524931506849315E-3</v>
      </c>
      <c r="M38" s="209">
        <v>3.6821917808219181E-5</v>
      </c>
    </row>
    <row r="39" spans="1:13" ht="15.75" customHeight="1" outlineLevel="2" thickBot="1" x14ac:dyDescent="0.3">
      <c r="A39" s="80" t="s">
        <v>974</v>
      </c>
      <c r="B39" s="80" t="s">
        <v>976</v>
      </c>
      <c r="C39" s="80" t="s">
        <v>1016</v>
      </c>
      <c r="D39" s="80" t="s">
        <v>1049</v>
      </c>
      <c r="E39" s="80" t="s">
        <v>977</v>
      </c>
      <c r="F39" s="81">
        <v>20100107</v>
      </c>
      <c r="G39" s="80" t="s">
        <v>1015</v>
      </c>
      <c r="H39" s="80" t="s">
        <v>1047</v>
      </c>
      <c r="I39" s="80" t="s">
        <v>933</v>
      </c>
      <c r="J39" s="80" t="s">
        <v>1046</v>
      </c>
      <c r="K39" s="209">
        <v>5.6164383561643836E-4</v>
      </c>
      <c r="L39" s="209">
        <v>5.7397260273972604E-4</v>
      </c>
      <c r="M39" s="209">
        <v>7.6712328767123287E-5</v>
      </c>
    </row>
    <row r="40" spans="1:13" ht="15.75" customHeight="1" outlineLevel="1" thickBot="1" x14ac:dyDescent="0.3">
      <c r="A40" s="82" t="s">
        <v>1851</v>
      </c>
      <c r="B40" s="80"/>
      <c r="C40" s="80"/>
      <c r="D40" s="80"/>
      <c r="E40" s="80"/>
      <c r="F40" s="81"/>
      <c r="G40" s="80"/>
      <c r="H40" s="80"/>
      <c r="I40" s="80"/>
      <c r="J40" s="80"/>
      <c r="K40" s="209">
        <f>SUBTOTAL(9,K3:K39)</f>
        <v>0.27835239726027405</v>
      </c>
      <c r="L40" s="209">
        <f>SUBTOTAL(9,L3:L39)</f>
        <v>0.19319802739726025</v>
      </c>
      <c r="M40" s="209">
        <f>SUBTOTAL(9,M3:M39)</f>
        <v>0.39301468493150665</v>
      </c>
    </row>
    <row r="41" spans="1:13" ht="15.75" outlineLevel="1" thickBot="1" x14ac:dyDescent="0.3">
      <c r="A41" s="16" t="s">
        <v>725</v>
      </c>
      <c r="B41" s="17"/>
      <c r="C41" s="17"/>
      <c r="D41" s="83"/>
      <c r="E41" s="18"/>
      <c r="F41" s="17"/>
      <c r="G41" s="17"/>
      <c r="H41" s="18"/>
      <c r="I41" s="83"/>
      <c r="J41" s="84"/>
      <c r="K41" s="207">
        <f>SUBTOTAL(9,K3:K40)</f>
        <v>0.27835239726027405</v>
      </c>
      <c r="L41" s="207">
        <f>SUBTOTAL(9,L3:L40)</f>
        <v>0.19319802739726025</v>
      </c>
      <c r="M41" s="207">
        <f>SUBTOTAL(9,M3:M40)</f>
        <v>0.39301468493150665</v>
      </c>
    </row>
  </sheetData>
  <sheetProtection algorithmName="SHA-512" hashValue="r+dYcv00vb/Ku7gIKUAxeQ+1wSgRv5kAokHwzW60J3/RfoQX4n8kuJM3mhmnahf2KsW2sylwk2bg45PZbbT/8A==" saltValue="VT80bkRFXyGahOhciArhF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N265"/>
  <sheetViews>
    <sheetView zoomScale="80" zoomScaleNormal="80" workbookViewId="0">
      <selection activeCell="M240" sqref="M240"/>
    </sheetView>
  </sheetViews>
  <sheetFormatPr defaultRowHeight="15" x14ac:dyDescent="0.25"/>
  <cols>
    <col min="4" max="4" width="16.7109375" customWidth="1"/>
    <col min="5" max="5" width="12.85546875" customWidth="1"/>
    <col min="6" max="6" width="81.42578125" customWidth="1"/>
    <col min="7" max="7" width="53.140625" customWidth="1"/>
    <col min="8" max="8" width="11.42578125" customWidth="1"/>
    <col min="10" max="10" width="57.7109375" customWidth="1"/>
    <col min="11" max="11" width="13.140625" customWidth="1"/>
  </cols>
  <sheetData>
    <row r="1" spans="1:14" x14ac:dyDescent="0.25">
      <c r="A1" s="39" t="s">
        <v>916</v>
      </c>
      <c r="B1" s="39" t="s">
        <v>917</v>
      </c>
      <c r="C1" s="39" t="s">
        <v>370</v>
      </c>
      <c r="D1" s="39" t="s">
        <v>920</v>
      </c>
      <c r="E1" s="39" t="s">
        <v>921</v>
      </c>
      <c r="F1" s="39" t="s">
        <v>715</v>
      </c>
      <c r="G1" s="39" t="s">
        <v>1043</v>
      </c>
      <c r="H1" s="39" t="s">
        <v>919</v>
      </c>
      <c r="I1" s="39" t="s">
        <v>1044</v>
      </c>
      <c r="J1" s="39" t="s">
        <v>918</v>
      </c>
      <c r="K1" s="39" t="s">
        <v>312</v>
      </c>
      <c r="L1" s="39" t="s">
        <v>0</v>
      </c>
      <c r="M1" s="39" t="s">
        <v>1</v>
      </c>
      <c r="N1" s="39" t="s">
        <v>2</v>
      </c>
    </row>
    <row r="2" spans="1:14" ht="15.75" hidden="1" customHeight="1" x14ac:dyDescent="0.25">
      <c r="A2" s="40" t="s">
        <v>3</v>
      </c>
      <c r="B2" s="40" t="s">
        <v>313</v>
      </c>
      <c r="C2" s="40" t="s">
        <v>372</v>
      </c>
      <c r="D2" s="40" t="s">
        <v>325</v>
      </c>
      <c r="E2" s="41">
        <v>2201001133</v>
      </c>
      <c r="F2" s="40" t="s">
        <v>931</v>
      </c>
      <c r="G2" s="40" t="s">
        <v>1045</v>
      </c>
      <c r="H2" s="40" t="s">
        <v>930</v>
      </c>
      <c r="I2" s="40" t="s">
        <v>1046</v>
      </c>
      <c r="J2" s="40" t="s">
        <v>851</v>
      </c>
      <c r="K2" s="40" t="s">
        <v>314</v>
      </c>
      <c r="L2" s="42">
        <v>2.5835616438356162E-3</v>
      </c>
      <c r="M2" s="42">
        <v>7.0684931506849317E-4</v>
      </c>
      <c r="N2" s="42">
        <v>4.9315068493150684E-5</v>
      </c>
    </row>
    <row r="3" spans="1:14" ht="15.75" hidden="1" customHeight="1" x14ac:dyDescent="0.25">
      <c r="A3" s="40" t="s">
        <v>3</v>
      </c>
      <c r="B3" s="40" t="s">
        <v>313</v>
      </c>
      <c r="C3" s="40" t="s">
        <v>372</v>
      </c>
      <c r="D3" s="40" t="s">
        <v>325</v>
      </c>
      <c r="E3" s="41">
        <v>2270008005</v>
      </c>
      <c r="F3" s="40" t="s">
        <v>932</v>
      </c>
      <c r="G3" s="40" t="s">
        <v>1045</v>
      </c>
      <c r="H3" s="40" t="s">
        <v>930</v>
      </c>
      <c r="I3" s="40" t="s">
        <v>1046</v>
      </c>
      <c r="J3" s="40" t="s">
        <v>851</v>
      </c>
      <c r="K3" s="40" t="s">
        <v>314</v>
      </c>
      <c r="L3" s="42">
        <v>0.95823835616438358</v>
      </c>
      <c r="M3" s="42">
        <v>0.11036575342465753</v>
      </c>
      <c r="N3" s="42">
        <v>3.4082191780821919E-2</v>
      </c>
    </row>
    <row r="4" spans="1:14" ht="15.75" hidden="1" customHeight="1" x14ac:dyDescent="0.25">
      <c r="A4" s="40" t="s">
        <v>3</v>
      </c>
      <c r="B4" s="40" t="s">
        <v>313</v>
      </c>
      <c r="C4" s="40" t="s">
        <v>372</v>
      </c>
      <c r="D4" s="40" t="s">
        <v>325</v>
      </c>
      <c r="E4" s="41">
        <v>2275001000</v>
      </c>
      <c r="F4" s="40" t="s">
        <v>923</v>
      </c>
      <c r="G4" s="40" t="s">
        <v>1045</v>
      </c>
      <c r="H4" s="40" t="s">
        <v>922</v>
      </c>
      <c r="I4" s="40" t="s">
        <v>1046</v>
      </c>
      <c r="J4" s="40" t="s">
        <v>851</v>
      </c>
      <c r="K4" s="40" t="s">
        <v>314</v>
      </c>
      <c r="L4" s="42">
        <v>1.3814328500585681E-2</v>
      </c>
      <c r="M4" s="42">
        <v>1.4589103385708077E-2</v>
      </c>
      <c r="N4" s="42">
        <v>3.0482574397335538E-3</v>
      </c>
    </row>
    <row r="5" spans="1:14" ht="15.75" hidden="1" customHeight="1" x14ac:dyDescent="0.25">
      <c r="A5" s="40" t="s">
        <v>3</v>
      </c>
      <c r="B5" s="40" t="s">
        <v>313</v>
      </c>
      <c r="C5" s="40" t="s">
        <v>372</v>
      </c>
      <c r="D5" s="40" t="s">
        <v>325</v>
      </c>
      <c r="E5" s="41">
        <v>2275020000</v>
      </c>
      <c r="F5" s="40" t="s">
        <v>924</v>
      </c>
      <c r="G5" s="40" t="s">
        <v>1045</v>
      </c>
      <c r="H5" s="40" t="s">
        <v>922</v>
      </c>
      <c r="I5" s="40" t="s">
        <v>1046</v>
      </c>
      <c r="J5" s="40" t="s">
        <v>851</v>
      </c>
      <c r="K5" s="40" t="s">
        <v>314</v>
      </c>
      <c r="L5" s="42">
        <v>2.7200287232848654</v>
      </c>
      <c r="M5" s="42">
        <v>2.8725811938246606</v>
      </c>
      <c r="N5" s="42">
        <v>0.60019911874040976</v>
      </c>
    </row>
    <row r="6" spans="1:14" ht="15.75" hidden="1" customHeight="1" x14ac:dyDescent="0.25">
      <c r="A6" s="40" t="s">
        <v>3</v>
      </c>
      <c r="B6" s="40" t="s">
        <v>313</v>
      </c>
      <c r="C6" s="40" t="s">
        <v>372</v>
      </c>
      <c r="D6" s="40" t="s">
        <v>325</v>
      </c>
      <c r="E6" s="41">
        <v>2275050000</v>
      </c>
      <c r="F6" s="40" t="s">
        <v>925</v>
      </c>
      <c r="G6" s="40" t="s">
        <v>1045</v>
      </c>
      <c r="H6" s="40" t="s">
        <v>922</v>
      </c>
      <c r="I6" s="40" t="s">
        <v>1046</v>
      </c>
      <c r="J6" s="40" t="s">
        <v>851</v>
      </c>
      <c r="K6" s="40" t="s">
        <v>314</v>
      </c>
      <c r="L6" s="42">
        <v>0.16658824323660826</v>
      </c>
      <c r="M6" s="42">
        <v>0.17593132401037972</v>
      </c>
      <c r="N6" s="42">
        <v>3.6759213580059631E-2</v>
      </c>
    </row>
    <row r="7" spans="1:14" ht="15.75" hidden="1" customHeight="1" x14ac:dyDescent="0.25">
      <c r="A7" s="40" t="s">
        <v>3</v>
      </c>
      <c r="B7" s="40" t="s">
        <v>313</v>
      </c>
      <c r="C7" s="40" t="s">
        <v>372</v>
      </c>
      <c r="D7" s="40" t="s">
        <v>325</v>
      </c>
      <c r="E7" s="41">
        <v>2275060000</v>
      </c>
      <c r="F7" s="40" t="s">
        <v>926</v>
      </c>
      <c r="G7" s="40" t="s">
        <v>1045</v>
      </c>
      <c r="H7" s="40" t="s">
        <v>922</v>
      </c>
      <c r="I7" s="40" t="s">
        <v>1046</v>
      </c>
      <c r="J7" s="40" t="s">
        <v>851</v>
      </c>
      <c r="K7" s="40" t="s">
        <v>314</v>
      </c>
      <c r="L7" s="42">
        <v>0.38614815703273497</v>
      </c>
      <c r="M7" s="42">
        <v>0.40780522809431996</v>
      </c>
      <c r="N7" s="42">
        <v>8.5207108869933934E-2</v>
      </c>
    </row>
    <row r="8" spans="1:14" ht="15.75" hidden="1" customHeight="1" x14ac:dyDescent="0.25">
      <c r="A8" s="40" t="s">
        <v>3</v>
      </c>
      <c r="B8" s="40" t="s">
        <v>313</v>
      </c>
      <c r="C8" s="40" t="s">
        <v>372</v>
      </c>
      <c r="D8" s="40" t="s">
        <v>325</v>
      </c>
      <c r="E8" s="41">
        <v>2275070000</v>
      </c>
      <c r="F8" s="40" t="s">
        <v>927</v>
      </c>
      <c r="G8" s="40" t="s">
        <v>1045</v>
      </c>
      <c r="H8" s="40" t="s">
        <v>922</v>
      </c>
      <c r="I8" s="40" t="s">
        <v>1046</v>
      </c>
      <c r="J8" s="40" t="s">
        <v>851</v>
      </c>
      <c r="K8" s="40" t="s">
        <v>314</v>
      </c>
      <c r="L8" s="42">
        <v>9.523150684931507E-2</v>
      </c>
      <c r="M8" s="42">
        <v>0.10431232876712328</v>
      </c>
      <c r="N8" s="42">
        <v>6.6219178082191779E-3</v>
      </c>
    </row>
    <row r="9" spans="1:14" ht="15.75" hidden="1" customHeight="1" x14ac:dyDescent="0.25">
      <c r="A9" s="40" t="s">
        <v>3</v>
      </c>
      <c r="B9" s="40" t="s">
        <v>313</v>
      </c>
      <c r="C9" s="40" t="s">
        <v>372</v>
      </c>
      <c r="D9" s="40" t="s">
        <v>325</v>
      </c>
      <c r="E9" s="41">
        <v>2810035000</v>
      </c>
      <c r="F9" s="40" t="s">
        <v>929</v>
      </c>
      <c r="G9" s="40" t="s">
        <v>1045</v>
      </c>
      <c r="H9" s="40" t="s">
        <v>928</v>
      </c>
      <c r="I9" s="40" t="s">
        <v>1046</v>
      </c>
      <c r="J9" s="40" t="s">
        <v>851</v>
      </c>
      <c r="K9" s="40" t="s">
        <v>314</v>
      </c>
      <c r="L9" s="42">
        <v>4.5945205479452052E-3</v>
      </c>
      <c r="M9" s="42">
        <v>1.5616438356164385E-4</v>
      </c>
      <c r="N9" s="42">
        <v>9.0684931506849319E-3</v>
      </c>
    </row>
    <row r="10" spans="1:14" ht="15.75" hidden="1" customHeight="1" x14ac:dyDescent="0.25">
      <c r="A10" s="40" t="s">
        <v>3</v>
      </c>
      <c r="B10" s="40" t="s">
        <v>313</v>
      </c>
      <c r="C10" s="40" t="s">
        <v>372</v>
      </c>
      <c r="D10" s="40" t="s">
        <v>852</v>
      </c>
      <c r="E10" s="41">
        <v>10300503</v>
      </c>
      <c r="F10" s="40" t="s">
        <v>934</v>
      </c>
      <c r="G10" s="40" t="s">
        <v>1047</v>
      </c>
      <c r="H10" s="40" t="s">
        <v>933</v>
      </c>
      <c r="I10" s="40" t="s">
        <v>1046</v>
      </c>
      <c r="J10" s="40" t="s">
        <v>851</v>
      </c>
      <c r="K10" s="40" t="s">
        <v>314</v>
      </c>
      <c r="L10" s="42">
        <v>1.3500000000000001E-3</v>
      </c>
      <c r="M10" s="42">
        <v>5.3499999999999997E-3</v>
      </c>
      <c r="N10" s="42">
        <v>1E-4</v>
      </c>
    </row>
    <row r="11" spans="1:14" ht="15.75" hidden="1" customHeight="1" x14ac:dyDescent="0.25">
      <c r="A11" s="40" t="s">
        <v>3</v>
      </c>
      <c r="B11" s="40" t="s">
        <v>313</v>
      </c>
      <c r="C11" s="40" t="s">
        <v>372</v>
      </c>
      <c r="D11" s="40" t="s">
        <v>326</v>
      </c>
      <c r="E11" s="41">
        <v>10200502</v>
      </c>
      <c r="F11" s="40" t="s">
        <v>935</v>
      </c>
      <c r="G11" s="40" t="s">
        <v>1047</v>
      </c>
      <c r="H11" s="40" t="s">
        <v>933</v>
      </c>
      <c r="I11" s="40" t="s">
        <v>1046</v>
      </c>
      <c r="J11" s="40" t="s">
        <v>851</v>
      </c>
      <c r="K11" s="40" t="s">
        <v>314</v>
      </c>
      <c r="L11" s="42">
        <v>7.0000000000000001E-3</v>
      </c>
      <c r="M11" s="42">
        <v>2.8050000000000002E-2</v>
      </c>
      <c r="N11" s="42">
        <v>5.0000000000000001E-4</v>
      </c>
    </row>
    <row r="12" spans="1:14" ht="15.75" hidden="1" customHeight="1" x14ac:dyDescent="0.25">
      <c r="A12" s="40" t="s">
        <v>3</v>
      </c>
      <c r="B12" s="40" t="s">
        <v>313</v>
      </c>
      <c r="C12" s="40" t="s">
        <v>372</v>
      </c>
      <c r="D12" s="40" t="s">
        <v>326</v>
      </c>
      <c r="E12" s="41">
        <v>10200602</v>
      </c>
      <c r="F12" s="40" t="s">
        <v>935</v>
      </c>
      <c r="G12" s="40" t="s">
        <v>1047</v>
      </c>
      <c r="H12" s="40" t="s">
        <v>933</v>
      </c>
      <c r="I12" s="40" t="s">
        <v>1046</v>
      </c>
      <c r="J12" s="40" t="s">
        <v>851</v>
      </c>
      <c r="K12" s="40" t="s">
        <v>314</v>
      </c>
      <c r="L12" s="42">
        <v>5.3149999999999996E-2</v>
      </c>
      <c r="M12" s="42">
        <v>3.1649999999999998E-2</v>
      </c>
      <c r="N12" s="42">
        <v>3.5000000000000001E-3</v>
      </c>
    </row>
    <row r="13" spans="1:14" ht="15.75" hidden="1" customHeight="1" x14ac:dyDescent="0.25">
      <c r="A13" s="40" t="s">
        <v>3</v>
      </c>
      <c r="B13" s="40" t="s">
        <v>313</v>
      </c>
      <c r="C13" s="40" t="s">
        <v>372</v>
      </c>
      <c r="D13" s="40" t="s">
        <v>327</v>
      </c>
      <c r="E13" s="41">
        <v>10200502</v>
      </c>
      <c r="F13" s="40" t="s">
        <v>935</v>
      </c>
      <c r="G13" s="40" t="s">
        <v>1047</v>
      </c>
      <c r="H13" s="40" t="s">
        <v>933</v>
      </c>
      <c r="I13" s="40" t="s">
        <v>1046</v>
      </c>
      <c r="J13" s="40" t="s">
        <v>851</v>
      </c>
      <c r="K13" s="40" t="s">
        <v>314</v>
      </c>
      <c r="L13" s="42">
        <v>7.0000000000000001E-3</v>
      </c>
      <c r="M13" s="42">
        <v>2.8050000000000002E-2</v>
      </c>
      <c r="N13" s="42">
        <v>5.0000000000000001E-4</v>
      </c>
    </row>
    <row r="14" spans="1:14" ht="15.75" hidden="1" customHeight="1" x14ac:dyDescent="0.25">
      <c r="A14" s="40" t="s">
        <v>3</v>
      </c>
      <c r="B14" s="40" t="s">
        <v>313</v>
      </c>
      <c r="C14" s="40" t="s">
        <v>372</v>
      </c>
      <c r="D14" s="40" t="s">
        <v>327</v>
      </c>
      <c r="E14" s="41">
        <v>10200602</v>
      </c>
      <c r="F14" s="40" t="s">
        <v>935</v>
      </c>
      <c r="G14" s="40" t="s">
        <v>1047</v>
      </c>
      <c r="H14" s="40" t="s">
        <v>933</v>
      </c>
      <c r="I14" s="40" t="s">
        <v>1046</v>
      </c>
      <c r="J14" s="40" t="s">
        <v>851</v>
      </c>
      <c r="K14" s="40" t="s">
        <v>314</v>
      </c>
      <c r="L14" s="42">
        <v>5.3149999999999996E-2</v>
      </c>
      <c r="M14" s="42">
        <v>3.1649999999999998E-2</v>
      </c>
      <c r="N14" s="42">
        <v>3.5000000000000001E-3</v>
      </c>
    </row>
    <row r="15" spans="1:14" ht="15.75" hidden="1" customHeight="1" x14ac:dyDescent="0.25">
      <c r="A15" s="40" t="s">
        <v>3</v>
      </c>
      <c r="B15" s="40" t="s">
        <v>313</v>
      </c>
      <c r="C15" s="40" t="s">
        <v>372</v>
      </c>
      <c r="D15" s="40" t="s">
        <v>328</v>
      </c>
      <c r="E15" s="41">
        <v>10200502</v>
      </c>
      <c r="F15" s="40" t="s">
        <v>935</v>
      </c>
      <c r="G15" s="40" t="s">
        <v>1047</v>
      </c>
      <c r="H15" s="40" t="s">
        <v>933</v>
      </c>
      <c r="I15" s="40" t="s">
        <v>1046</v>
      </c>
      <c r="J15" s="40" t="s">
        <v>851</v>
      </c>
      <c r="K15" s="40" t="s">
        <v>314</v>
      </c>
      <c r="L15" s="42">
        <v>3.2000000000000002E-3</v>
      </c>
      <c r="M15" s="42">
        <v>1.2749999999999999E-2</v>
      </c>
      <c r="N15" s="42">
        <v>2.0000000000000001E-4</v>
      </c>
    </row>
    <row r="16" spans="1:14" ht="15.75" hidden="1" customHeight="1" x14ac:dyDescent="0.25">
      <c r="A16" s="40" t="s">
        <v>3</v>
      </c>
      <c r="B16" s="40" t="s">
        <v>313</v>
      </c>
      <c r="C16" s="40" t="s">
        <v>372</v>
      </c>
      <c r="D16" s="40" t="s">
        <v>328</v>
      </c>
      <c r="E16" s="41">
        <v>10200602</v>
      </c>
      <c r="F16" s="40" t="s">
        <v>935</v>
      </c>
      <c r="G16" s="40" t="s">
        <v>1047</v>
      </c>
      <c r="H16" s="40" t="s">
        <v>933</v>
      </c>
      <c r="I16" s="40" t="s">
        <v>1046</v>
      </c>
      <c r="J16" s="40" t="s">
        <v>851</v>
      </c>
      <c r="K16" s="40" t="s">
        <v>314</v>
      </c>
      <c r="L16" s="42">
        <v>2.4149999999999998E-2</v>
      </c>
      <c r="M16" s="42">
        <v>1.44E-2</v>
      </c>
      <c r="N16" s="42">
        <v>1.6000000000000001E-3</v>
      </c>
    </row>
    <row r="17" spans="1:14" ht="15.75" hidden="1" customHeight="1" x14ac:dyDescent="0.25">
      <c r="A17" s="40" t="s">
        <v>3</v>
      </c>
      <c r="B17" s="40" t="s">
        <v>313</v>
      </c>
      <c r="C17" s="40" t="s">
        <v>372</v>
      </c>
      <c r="D17" s="40" t="s">
        <v>853</v>
      </c>
      <c r="E17" s="41">
        <v>10200603</v>
      </c>
      <c r="F17" s="40" t="s">
        <v>936</v>
      </c>
      <c r="G17" s="40" t="s">
        <v>1047</v>
      </c>
      <c r="H17" s="40" t="s">
        <v>933</v>
      </c>
      <c r="I17" s="40" t="s">
        <v>1046</v>
      </c>
      <c r="J17" s="40" t="s">
        <v>851</v>
      </c>
      <c r="K17" s="40" t="s">
        <v>314</v>
      </c>
      <c r="L17" s="42">
        <v>5.0000000000000004E-6</v>
      </c>
      <c r="M17" s="42">
        <v>5.0000000000000002E-5</v>
      </c>
      <c r="N17" s="43"/>
    </row>
    <row r="18" spans="1:14" ht="15.75" hidden="1" customHeight="1" x14ac:dyDescent="0.25">
      <c r="A18" s="40" t="s">
        <v>3</v>
      </c>
      <c r="B18" s="40" t="s">
        <v>313</v>
      </c>
      <c r="C18" s="40" t="s">
        <v>372</v>
      </c>
      <c r="D18" s="40" t="s">
        <v>854</v>
      </c>
      <c r="E18" s="41">
        <v>10200603</v>
      </c>
      <c r="F18" s="40" t="s">
        <v>936</v>
      </c>
      <c r="G18" s="40" t="s">
        <v>1047</v>
      </c>
      <c r="H18" s="40" t="s">
        <v>933</v>
      </c>
      <c r="I18" s="40" t="s">
        <v>1046</v>
      </c>
      <c r="J18" s="40" t="s">
        <v>851</v>
      </c>
      <c r="K18" s="40" t="s">
        <v>314</v>
      </c>
      <c r="L18" s="42">
        <v>5.0000000000000004E-6</v>
      </c>
      <c r="M18" s="42">
        <v>5.0000000000000002E-5</v>
      </c>
      <c r="N18" s="43"/>
    </row>
    <row r="19" spans="1:14" ht="15.75" hidden="1" customHeight="1" x14ac:dyDescent="0.25">
      <c r="A19" s="40" t="s">
        <v>3</v>
      </c>
      <c r="B19" s="40" t="s">
        <v>313</v>
      </c>
      <c r="C19" s="40" t="s">
        <v>372</v>
      </c>
      <c r="D19" s="40" t="s">
        <v>855</v>
      </c>
      <c r="E19" s="41">
        <v>10200603</v>
      </c>
      <c r="F19" s="40" t="s">
        <v>936</v>
      </c>
      <c r="G19" s="40" t="s">
        <v>1047</v>
      </c>
      <c r="H19" s="40" t="s">
        <v>933</v>
      </c>
      <c r="I19" s="40" t="s">
        <v>1046</v>
      </c>
      <c r="J19" s="40" t="s">
        <v>851</v>
      </c>
      <c r="K19" s="40" t="s">
        <v>314</v>
      </c>
      <c r="L19" s="42">
        <v>2.9500000000000004E-3</v>
      </c>
      <c r="M19" s="42">
        <v>1.75E-3</v>
      </c>
      <c r="N19" s="42">
        <v>2.0000000000000001E-4</v>
      </c>
    </row>
    <row r="20" spans="1:14" ht="15.75" hidden="1" customHeight="1" x14ac:dyDescent="0.25">
      <c r="A20" s="40" t="s">
        <v>3</v>
      </c>
      <c r="B20" s="40" t="s">
        <v>313</v>
      </c>
      <c r="C20" s="40" t="s">
        <v>372</v>
      </c>
      <c r="D20" s="40" t="s">
        <v>856</v>
      </c>
      <c r="E20" s="41">
        <v>10200603</v>
      </c>
      <c r="F20" s="40" t="s">
        <v>936</v>
      </c>
      <c r="G20" s="40" t="s">
        <v>1047</v>
      </c>
      <c r="H20" s="40" t="s">
        <v>933</v>
      </c>
      <c r="I20" s="40" t="s">
        <v>1046</v>
      </c>
      <c r="J20" s="40" t="s">
        <v>851</v>
      </c>
      <c r="K20" s="40" t="s">
        <v>314</v>
      </c>
      <c r="L20" s="42">
        <v>2.9500000000000004E-3</v>
      </c>
      <c r="M20" s="42">
        <v>1.75E-3</v>
      </c>
      <c r="N20" s="42">
        <v>2.0000000000000001E-4</v>
      </c>
    </row>
    <row r="21" spans="1:14" ht="15.75" hidden="1" customHeight="1" x14ac:dyDescent="0.25">
      <c r="A21" s="40" t="s">
        <v>3</v>
      </c>
      <c r="B21" s="40" t="s">
        <v>313</v>
      </c>
      <c r="C21" s="40" t="s">
        <v>372</v>
      </c>
      <c r="D21" s="40" t="s">
        <v>857</v>
      </c>
      <c r="E21" s="41">
        <v>10200603</v>
      </c>
      <c r="F21" s="40" t="s">
        <v>936</v>
      </c>
      <c r="G21" s="40" t="s">
        <v>1047</v>
      </c>
      <c r="H21" s="40" t="s">
        <v>933</v>
      </c>
      <c r="I21" s="40" t="s">
        <v>1046</v>
      </c>
      <c r="J21" s="40" t="s">
        <v>851</v>
      </c>
      <c r="K21" s="40" t="s">
        <v>314</v>
      </c>
      <c r="L21" s="42">
        <v>2.9500000000000004E-3</v>
      </c>
      <c r="M21" s="42">
        <v>1.75E-3</v>
      </c>
      <c r="N21" s="42">
        <v>2.0000000000000001E-4</v>
      </c>
    </row>
    <row r="22" spans="1:14" ht="15.75" hidden="1" customHeight="1" x14ac:dyDescent="0.25">
      <c r="A22" s="40" t="s">
        <v>3</v>
      </c>
      <c r="B22" s="40" t="s">
        <v>313</v>
      </c>
      <c r="C22" s="40" t="s">
        <v>372</v>
      </c>
      <c r="D22" s="40" t="s">
        <v>858</v>
      </c>
      <c r="E22" s="41">
        <v>10200603</v>
      </c>
      <c r="F22" s="40" t="s">
        <v>936</v>
      </c>
      <c r="G22" s="40" t="s">
        <v>1047</v>
      </c>
      <c r="H22" s="40" t="s">
        <v>933</v>
      </c>
      <c r="I22" s="40" t="s">
        <v>1046</v>
      </c>
      <c r="J22" s="40" t="s">
        <v>851</v>
      </c>
      <c r="K22" s="40" t="s">
        <v>314</v>
      </c>
      <c r="L22" s="42">
        <v>2.9500000000000004E-3</v>
      </c>
      <c r="M22" s="42">
        <v>1.75E-3</v>
      </c>
      <c r="N22" s="42">
        <v>2.0000000000000001E-4</v>
      </c>
    </row>
    <row r="23" spans="1:14" ht="15.75" hidden="1" customHeight="1" x14ac:dyDescent="0.25">
      <c r="A23" s="40" t="s">
        <v>3</v>
      </c>
      <c r="B23" s="40" t="s">
        <v>313</v>
      </c>
      <c r="C23" s="40" t="s">
        <v>372</v>
      </c>
      <c r="D23" s="40" t="s">
        <v>859</v>
      </c>
      <c r="E23" s="41">
        <v>10300603</v>
      </c>
      <c r="F23" s="40" t="s">
        <v>934</v>
      </c>
      <c r="G23" s="40" t="s">
        <v>1047</v>
      </c>
      <c r="H23" s="40" t="s">
        <v>933</v>
      </c>
      <c r="I23" s="40" t="s">
        <v>1046</v>
      </c>
      <c r="J23" s="40" t="s">
        <v>851</v>
      </c>
      <c r="K23" s="40" t="s">
        <v>314</v>
      </c>
      <c r="L23" s="42">
        <v>1E-3</v>
      </c>
      <c r="M23" s="42">
        <v>5.9999999999999995E-4</v>
      </c>
      <c r="N23" s="42">
        <v>5.0000000000000002E-5</v>
      </c>
    </row>
    <row r="24" spans="1:14" ht="15.75" hidden="1" customHeight="1" x14ac:dyDescent="0.25">
      <c r="A24" s="40" t="s">
        <v>3</v>
      </c>
      <c r="B24" s="40" t="s">
        <v>313</v>
      </c>
      <c r="C24" s="40" t="s">
        <v>372</v>
      </c>
      <c r="D24" s="40" t="s">
        <v>860</v>
      </c>
      <c r="E24" s="41">
        <v>10300603</v>
      </c>
      <c r="F24" s="40" t="s">
        <v>934</v>
      </c>
      <c r="G24" s="40" t="s">
        <v>1047</v>
      </c>
      <c r="H24" s="40" t="s">
        <v>933</v>
      </c>
      <c r="I24" s="40" t="s">
        <v>1046</v>
      </c>
      <c r="J24" s="40" t="s">
        <v>851</v>
      </c>
      <c r="K24" s="40" t="s">
        <v>314</v>
      </c>
      <c r="L24" s="42">
        <v>1.9E-3</v>
      </c>
      <c r="M24" s="42">
        <v>1.15E-3</v>
      </c>
      <c r="N24" s="42">
        <v>1.4999999999999999E-4</v>
      </c>
    </row>
    <row r="25" spans="1:14" ht="15.75" hidden="1" customHeight="1" x14ac:dyDescent="0.25">
      <c r="A25" s="40" t="s">
        <v>3</v>
      </c>
      <c r="B25" s="40" t="s">
        <v>313</v>
      </c>
      <c r="C25" s="40" t="s">
        <v>372</v>
      </c>
      <c r="D25" s="40" t="s">
        <v>861</v>
      </c>
      <c r="E25" s="41">
        <v>10300603</v>
      </c>
      <c r="F25" s="40" t="s">
        <v>934</v>
      </c>
      <c r="G25" s="40" t="s">
        <v>1047</v>
      </c>
      <c r="H25" s="40" t="s">
        <v>933</v>
      </c>
      <c r="I25" s="40" t="s">
        <v>1046</v>
      </c>
      <c r="J25" s="40" t="s">
        <v>851</v>
      </c>
      <c r="K25" s="40" t="s">
        <v>314</v>
      </c>
      <c r="L25" s="42">
        <v>5.9999999999999995E-4</v>
      </c>
      <c r="M25" s="42">
        <v>5.9999999999999995E-4</v>
      </c>
      <c r="N25" s="42">
        <v>5.0000000000000002E-5</v>
      </c>
    </row>
    <row r="26" spans="1:14" ht="15.75" hidden="1" customHeight="1" x14ac:dyDescent="0.25">
      <c r="A26" s="40" t="s">
        <v>3</v>
      </c>
      <c r="B26" s="40" t="s">
        <v>313</v>
      </c>
      <c r="C26" s="40" t="s">
        <v>372</v>
      </c>
      <c r="D26" s="40" t="s">
        <v>329</v>
      </c>
      <c r="E26" s="41">
        <v>40600601</v>
      </c>
      <c r="F26" s="40" t="s">
        <v>937</v>
      </c>
      <c r="G26" s="40" t="s">
        <v>1047</v>
      </c>
      <c r="H26" s="40" t="s">
        <v>933</v>
      </c>
      <c r="I26" s="40" t="s">
        <v>1046</v>
      </c>
      <c r="J26" s="40" t="s">
        <v>851</v>
      </c>
      <c r="K26" s="40" t="s">
        <v>314</v>
      </c>
      <c r="L26" s="43"/>
      <c r="M26" s="43"/>
      <c r="N26" s="42">
        <v>2.7499999999999998E-3</v>
      </c>
    </row>
    <row r="27" spans="1:14" ht="15.75" hidden="1" customHeight="1" x14ac:dyDescent="0.25">
      <c r="A27" s="40" t="s">
        <v>3</v>
      </c>
      <c r="B27" s="40" t="s">
        <v>313</v>
      </c>
      <c r="C27" s="40" t="s">
        <v>372</v>
      </c>
      <c r="D27" s="40" t="s">
        <v>330</v>
      </c>
      <c r="E27" s="41">
        <v>20300101</v>
      </c>
      <c r="F27" s="40" t="s">
        <v>938</v>
      </c>
      <c r="G27" s="40" t="s">
        <v>1047</v>
      </c>
      <c r="H27" s="40" t="s">
        <v>933</v>
      </c>
      <c r="I27" s="40" t="s">
        <v>1046</v>
      </c>
      <c r="J27" s="40" t="s">
        <v>851</v>
      </c>
      <c r="K27" s="40" t="s">
        <v>314</v>
      </c>
      <c r="L27" s="42">
        <v>2.5000000000000001E-3</v>
      </c>
      <c r="M27" s="42">
        <v>9.4999999999999998E-3</v>
      </c>
      <c r="N27" s="42">
        <v>1.4999999999999999E-4</v>
      </c>
    </row>
    <row r="28" spans="1:14" ht="15.75" hidden="1" customHeight="1" x14ac:dyDescent="0.25">
      <c r="A28" s="40" t="s">
        <v>3</v>
      </c>
      <c r="B28" s="40" t="s">
        <v>313</v>
      </c>
      <c r="C28" s="40" t="s">
        <v>372</v>
      </c>
      <c r="D28" s="40" t="s">
        <v>331</v>
      </c>
      <c r="E28" s="41">
        <v>20300101</v>
      </c>
      <c r="F28" s="40" t="s">
        <v>938</v>
      </c>
      <c r="G28" s="40" t="s">
        <v>1047</v>
      </c>
      <c r="H28" s="40" t="s">
        <v>933</v>
      </c>
      <c r="I28" s="40" t="s">
        <v>1046</v>
      </c>
      <c r="J28" s="40" t="s">
        <v>851</v>
      </c>
      <c r="K28" s="40" t="s">
        <v>314</v>
      </c>
      <c r="L28" s="42">
        <v>1.8500000000000001E-3</v>
      </c>
      <c r="M28" s="42">
        <v>6.9500000000000004E-3</v>
      </c>
      <c r="N28" s="42">
        <v>2.0000000000000001E-4</v>
      </c>
    </row>
    <row r="29" spans="1:14" ht="15.75" hidden="1" customHeight="1" x14ac:dyDescent="0.25">
      <c r="A29" s="40" t="s">
        <v>3</v>
      </c>
      <c r="B29" s="40" t="s">
        <v>313</v>
      </c>
      <c r="C29" s="40" t="s">
        <v>372</v>
      </c>
      <c r="D29" s="40" t="s">
        <v>332</v>
      </c>
      <c r="E29" s="41">
        <v>20300101</v>
      </c>
      <c r="F29" s="40" t="s">
        <v>938</v>
      </c>
      <c r="G29" s="40" t="s">
        <v>1047</v>
      </c>
      <c r="H29" s="40" t="s">
        <v>933</v>
      </c>
      <c r="I29" s="40" t="s">
        <v>1046</v>
      </c>
      <c r="J29" s="40" t="s">
        <v>851</v>
      </c>
      <c r="K29" s="40" t="s">
        <v>314</v>
      </c>
      <c r="L29" s="42">
        <v>1.3500000000000001E-3</v>
      </c>
      <c r="M29" s="42">
        <v>5.0999999999999995E-3</v>
      </c>
      <c r="N29" s="42">
        <v>1E-4</v>
      </c>
    </row>
    <row r="30" spans="1:14" ht="15.75" hidden="1" customHeight="1" x14ac:dyDescent="0.25">
      <c r="A30" s="40" t="s">
        <v>3</v>
      </c>
      <c r="B30" s="40" t="s">
        <v>313</v>
      </c>
      <c r="C30" s="40" t="s">
        <v>372</v>
      </c>
      <c r="D30" s="40" t="s">
        <v>333</v>
      </c>
      <c r="E30" s="41">
        <v>20300101</v>
      </c>
      <c r="F30" s="40" t="s">
        <v>938</v>
      </c>
      <c r="G30" s="40" t="s">
        <v>1047</v>
      </c>
      <c r="H30" s="40" t="s">
        <v>933</v>
      </c>
      <c r="I30" s="40" t="s">
        <v>1046</v>
      </c>
      <c r="J30" s="40" t="s">
        <v>851</v>
      </c>
      <c r="K30" s="40" t="s">
        <v>314</v>
      </c>
      <c r="L30" s="42">
        <v>4.5500000000000002E-3</v>
      </c>
      <c r="M30" s="42">
        <v>1.7149999999999999E-2</v>
      </c>
      <c r="N30" s="42">
        <v>4.4999999999999999E-4</v>
      </c>
    </row>
    <row r="31" spans="1:14" ht="15.75" hidden="1" customHeight="1" x14ac:dyDescent="0.25">
      <c r="A31" s="40" t="s">
        <v>3</v>
      </c>
      <c r="B31" s="40" t="s">
        <v>313</v>
      </c>
      <c r="C31" s="40" t="s">
        <v>372</v>
      </c>
      <c r="D31" s="40" t="s">
        <v>334</v>
      </c>
      <c r="E31" s="41">
        <v>20300101</v>
      </c>
      <c r="F31" s="40" t="s">
        <v>938</v>
      </c>
      <c r="G31" s="40" t="s">
        <v>1047</v>
      </c>
      <c r="H31" s="40" t="s">
        <v>933</v>
      </c>
      <c r="I31" s="40" t="s">
        <v>1046</v>
      </c>
      <c r="J31" s="40" t="s">
        <v>851</v>
      </c>
      <c r="K31" s="40" t="s">
        <v>314</v>
      </c>
      <c r="L31" s="42">
        <v>1.15E-3</v>
      </c>
      <c r="M31" s="42">
        <v>5.3E-3</v>
      </c>
      <c r="N31" s="42">
        <v>4.0000000000000002E-4</v>
      </c>
    </row>
    <row r="32" spans="1:14" ht="15.75" hidden="1" customHeight="1" x14ac:dyDescent="0.25">
      <c r="A32" s="40" t="s">
        <v>3</v>
      </c>
      <c r="B32" s="40" t="s">
        <v>313</v>
      </c>
      <c r="C32" s="40" t="s">
        <v>372</v>
      </c>
      <c r="D32" s="40" t="s">
        <v>335</v>
      </c>
      <c r="E32" s="41">
        <v>20300101</v>
      </c>
      <c r="F32" s="40" t="s">
        <v>938</v>
      </c>
      <c r="G32" s="40" t="s">
        <v>1047</v>
      </c>
      <c r="H32" s="40" t="s">
        <v>933</v>
      </c>
      <c r="I32" s="40" t="s">
        <v>1046</v>
      </c>
      <c r="J32" s="40" t="s">
        <v>851</v>
      </c>
      <c r="K32" s="40" t="s">
        <v>314</v>
      </c>
      <c r="L32" s="42">
        <v>2.1000000000000003E-3</v>
      </c>
      <c r="M32" s="42">
        <v>7.9000000000000008E-3</v>
      </c>
      <c r="N32" s="42">
        <v>2.0000000000000001E-4</v>
      </c>
    </row>
    <row r="33" spans="1:14" ht="15.75" hidden="1" customHeight="1" x14ac:dyDescent="0.25">
      <c r="A33" s="40" t="s">
        <v>3</v>
      </c>
      <c r="B33" s="40" t="s">
        <v>313</v>
      </c>
      <c r="C33" s="40" t="s">
        <v>372</v>
      </c>
      <c r="D33" s="40" t="s">
        <v>336</v>
      </c>
      <c r="E33" s="41">
        <v>20300101</v>
      </c>
      <c r="F33" s="40" t="s">
        <v>938</v>
      </c>
      <c r="G33" s="40" t="s">
        <v>1047</v>
      </c>
      <c r="H33" s="40" t="s">
        <v>933</v>
      </c>
      <c r="I33" s="40" t="s">
        <v>1046</v>
      </c>
      <c r="J33" s="40" t="s">
        <v>851</v>
      </c>
      <c r="K33" s="40" t="s">
        <v>314</v>
      </c>
      <c r="L33" s="42">
        <v>8.9999999999999998E-4</v>
      </c>
      <c r="M33" s="42">
        <v>3.3999999999999998E-3</v>
      </c>
      <c r="N33" s="42">
        <v>1E-4</v>
      </c>
    </row>
    <row r="34" spans="1:14" ht="15.75" hidden="1" customHeight="1" x14ac:dyDescent="0.25">
      <c r="A34" s="40" t="s">
        <v>3</v>
      </c>
      <c r="B34" s="40" t="s">
        <v>313</v>
      </c>
      <c r="C34" s="40" t="s">
        <v>372</v>
      </c>
      <c r="D34" s="40" t="s">
        <v>337</v>
      </c>
      <c r="E34" s="41">
        <v>20300101</v>
      </c>
      <c r="F34" s="40" t="s">
        <v>938</v>
      </c>
      <c r="G34" s="40" t="s">
        <v>1047</v>
      </c>
      <c r="H34" s="40" t="s">
        <v>933</v>
      </c>
      <c r="I34" s="40" t="s">
        <v>1046</v>
      </c>
      <c r="J34" s="40" t="s">
        <v>851</v>
      </c>
      <c r="K34" s="40" t="s">
        <v>314</v>
      </c>
      <c r="L34" s="42">
        <v>1.5499999999999999E-3</v>
      </c>
      <c r="M34" s="42">
        <v>5.8499999999999993E-3</v>
      </c>
      <c r="N34" s="42">
        <v>1.4999999999999999E-4</v>
      </c>
    </row>
    <row r="35" spans="1:14" ht="15.75" hidden="1" customHeight="1" x14ac:dyDescent="0.25">
      <c r="A35" s="40" t="s">
        <v>3</v>
      </c>
      <c r="B35" s="40" t="s">
        <v>313</v>
      </c>
      <c r="C35" s="40" t="s">
        <v>372</v>
      </c>
      <c r="D35" s="40" t="s">
        <v>338</v>
      </c>
      <c r="E35" s="41">
        <v>20300101</v>
      </c>
      <c r="F35" s="40" t="s">
        <v>938</v>
      </c>
      <c r="G35" s="40" t="s">
        <v>1047</v>
      </c>
      <c r="H35" s="40" t="s">
        <v>933</v>
      </c>
      <c r="I35" s="40" t="s">
        <v>1046</v>
      </c>
      <c r="J35" s="40" t="s">
        <v>851</v>
      </c>
      <c r="K35" s="40" t="s">
        <v>314</v>
      </c>
      <c r="L35" s="42">
        <v>2.5999999999999999E-3</v>
      </c>
      <c r="M35" s="42">
        <v>9.6999999999999986E-3</v>
      </c>
      <c r="N35" s="42">
        <v>2.5000000000000001E-4</v>
      </c>
    </row>
    <row r="36" spans="1:14" ht="15.75" hidden="1" customHeight="1" x14ac:dyDescent="0.25">
      <c r="A36" s="40" t="s">
        <v>3</v>
      </c>
      <c r="B36" s="40" t="s">
        <v>313</v>
      </c>
      <c r="C36" s="40" t="s">
        <v>372</v>
      </c>
      <c r="D36" s="40" t="s">
        <v>862</v>
      </c>
      <c r="E36" s="41">
        <v>20300101</v>
      </c>
      <c r="F36" s="40" t="s">
        <v>938</v>
      </c>
      <c r="G36" s="40" t="s">
        <v>1047</v>
      </c>
      <c r="H36" s="40" t="s">
        <v>933</v>
      </c>
      <c r="I36" s="40" t="s">
        <v>1046</v>
      </c>
      <c r="J36" s="40" t="s">
        <v>851</v>
      </c>
      <c r="K36" s="40" t="s">
        <v>314</v>
      </c>
      <c r="L36" s="42">
        <v>5.7000000000000002E-3</v>
      </c>
      <c r="M36" s="42">
        <v>2.1399999999999999E-2</v>
      </c>
      <c r="N36" s="42">
        <v>5.5000000000000003E-4</v>
      </c>
    </row>
    <row r="37" spans="1:14" ht="15.75" hidden="1" customHeight="1" x14ac:dyDescent="0.25">
      <c r="A37" s="40" t="s">
        <v>3</v>
      </c>
      <c r="B37" s="40" t="s">
        <v>313</v>
      </c>
      <c r="C37" s="40" t="s">
        <v>372</v>
      </c>
      <c r="D37" s="40" t="s">
        <v>863</v>
      </c>
      <c r="E37" s="41">
        <v>20300101</v>
      </c>
      <c r="F37" s="40" t="s">
        <v>938</v>
      </c>
      <c r="G37" s="40" t="s">
        <v>1047</v>
      </c>
      <c r="H37" s="40" t="s">
        <v>933</v>
      </c>
      <c r="I37" s="40" t="s">
        <v>1046</v>
      </c>
      <c r="J37" s="40" t="s">
        <v>851</v>
      </c>
      <c r="K37" s="40" t="s">
        <v>314</v>
      </c>
      <c r="L37" s="42">
        <v>9.9499999999999988E-3</v>
      </c>
      <c r="M37" s="42">
        <v>3.7450000000000004E-2</v>
      </c>
      <c r="N37" s="42">
        <v>9.5E-4</v>
      </c>
    </row>
    <row r="38" spans="1:14" ht="15.75" hidden="1" customHeight="1" x14ac:dyDescent="0.25">
      <c r="A38" s="40" t="s">
        <v>3</v>
      </c>
      <c r="B38" s="40" t="s">
        <v>313</v>
      </c>
      <c r="C38" s="40" t="s">
        <v>372</v>
      </c>
      <c r="D38" s="40" t="s">
        <v>864</v>
      </c>
      <c r="E38" s="41">
        <v>20100102</v>
      </c>
      <c r="F38" s="40" t="s">
        <v>939</v>
      </c>
      <c r="G38" s="40" t="s">
        <v>1047</v>
      </c>
      <c r="H38" s="40" t="s">
        <v>933</v>
      </c>
      <c r="I38" s="40" t="s">
        <v>1046</v>
      </c>
      <c r="J38" s="40" t="s">
        <v>851</v>
      </c>
      <c r="K38" s="40" t="s">
        <v>314</v>
      </c>
      <c r="L38" s="42">
        <v>3.7499999999999999E-3</v>
      </c>
      <c r="M38" s="42">
        <v>1.4199999999999999E-2</v>
      </c>
      <c r="N38" s="42">
        <v>3.5E-4</v>
      </c>
    </row>
    <row r="39" spans="1:14" ht="15.75" hidden="1" customHeight="1" x14ac:dyDescent="0.25">
      <c r="A39" s="40" t="s">
        <v>3</v>
      </c>
      <c r="B39" s="40" t="s">
        <v>313</v>
      </c>
      <c r="C39" s="40" t="s">
        <v>372</v>
      </c>
      <c r="D39" s="40" t="s">
        <v>865</v>
      </c>
      <c r="E39" s="41">
        <v>20100102</v>
      </c>
      <c r="F39" s="40" t="s">
        <v>939</v>
      </c>
      <c r="G39" s="40" t="s">
        <v>1047</v>
      </c>
      <c r="H39" s="40" t="s">
        <v>933</v>
      </c>
      <c r="I39" s="40" t="s">
        <v>1046</v>
      </c>
      <c r="J39" s="40" t="s">
        <v>851</v>
      </c>
      <c r="K39" s="40" t="s">
        <v>314</v>
      </c>
      <c r="L39" s="42">
        <v>4.45E-3</v>
      </c>
      <c r="M39" s="42">
        <v>1.685E-2</v>
      </c>
      <c r="N39" s="42">
        <v>4.4999999999999999E-4</v>
      </c>
    </row>
    <row r="40" spans="1:14" ht="15.75" hidden="1" customHeight="1" x14ac:dyDescent="0.25">
      <c r="A40" s="40" t="s">
        <v>11</v>
      </c>
      <c r="B40" s="40" t="s">
        <v>315</v>
      </c>
      <c r="C40" s="40" t="s">
        <v>372</v>
      </c>
      <c r="D40" s="40" t="s">
        <v>325</v>
      </c>
      <c r="E40" s="41">
        <v>30405101</v>
      </c>
      <c r="F40" s="40" t="s">
        <v>945</v>
      </c>
      <c r="G40" s="40" t="s">
        <v>325</v>
      </c>
      <c r="H40" s="40" t="s">
        <v>928</v>
      </c>
      <c r="I40" s="40" t="s">
        <v>1046</v>
      </c>
      <c r="J40" s="40" t="s">
        <v>908</v>
      </c>
      <c r="K40" s="40" t="s">
        <v>699</v>
      </c>
      <c r="L40" s="42">
        <v>5.2219178082191777E-3</v>
      </c>
      <c r="M40" s="42">
        <v>3.2876712328767124E-4</v>
      </c>
      <c r="N40" s="42">
        <v>1.0958904109589042E-5</v>
      </c>
    </row>
    <row r="41" spans="1:14" ht="15.75" hidden="1" customHeight="1" x14ac:dyDescent="0.25">
      <c r="A41" s="40" t="s">
        <v>11</v>
      </c>
      <c r="B41" s="40" t="s">
        <v>315</v>
      </c>
      <c r="C41" s="40" t="s">
        <v>372</v>
      </c>
      <c r="D41" s="40" t="s">
        <v>325</v>
      </c>
      <c r="E41" s="41">
        <v>2201000062</v>
      </c>
      <c r="F41" s="40" t="s">
        <v>946</v>
      </c>
      <c r="G41" s="40" t="s">
        <v>325</v>
      </c>
      <c r="H41" s="40" t="s">
        <v>928</v>
      </c>
      <c r="I41" s="40" t="s">
        <v>1046</v>
      </c>
      <c r="J41" s="40" t="s">
        <v>908</v>
      </c>
      <c r="K41" s="40" t="s">
        <v>699</v>
      </c>
      <c r="L41" s="43"/>
      <c r="M41" s="43"/>
      <c r="N41" s="42">
        <v>1.3698630136986302E-5</v>
      </c>
    </row>
    <row r="42" spans="1:14" ht="15.75" hidden="1" customHeight="1" x14ac:dyDescent="0.25">
      <c r="A42" s="40" t="s">
        <v>11</v>
      </c>
      <c r="B42" s="40" t="s">
        <v>315</v>
      </c>
      <c r="C42" s="40" t="s">
        <v>372</v>
      </c>
      <c r="D42" s="40" t="s">
        <v>325</v>
      </c>
      <c r="E42" s="41">
        <v>2201001113</v>
      </c>
      <c r="F42" s="40" t="s">
        <v>970</v>
      </c>
      <c r="G42" s="40" t="s">
        <v>325</v>
      </c>
      <c r="H42" s="40" t="s">
        <v>969</v>
      </c>
      <c r="I42" s="40" t="s">
        <v>1046</v>
      </c>
      <c r="J42" s="40" t="s">
        <v>908</v>
      </c>
      <c r="K42" s="40" t="s">
        <v>699</v>
      </c>
      <c r="L42" s="42">
        <v>0.10443150684931507</v>
      </c>
      <c r="M42" s="42">
        <v>9.4890410958904103E-3</v>
      </c>
      <c r="N42" s="42">
        <v>1.0321917808219179E-2</v>
      </c>
    </row>
    <row r="43" spans="1:14" ht="15.75" hidden="1" customHeight="1" x14ac:dyDescent="0.25">
      <c r="A43" s="40" t="s">
        <v>11</v>
      </c>
      <c r="B43" s="40" t="s">
        <v>315</v>
      </c>
      <c r="C43" s="40" t="s">
        <v>372</v>
      </c>
      <c r="D43" s="40" t="s">
        <v>325</v>
      </c>
      <c r="E43" s="41">
        <v>2201020000</v>
      </c>
      <c r="F43" s="40" t="s">
        <v>962</v>
      </c>
      <c r="G43" s="40" t="s">
        <v>325</v>
      </c>
      <c r="H43" s="40" t="s">
        <v>969</v>
      </c>
      <c r="I43" s="40" t="s">
        <v>1046</v>
      </c>
      <c r="J43" s="40" t="s">
        <v>908</v>
      </c>
      <c r="K43" s="40" t="s">
        <v>699</v>
      </c>
      <c r="L43" s="42">
        <v>0.10048082191780822</v>
      </c>
      <c r="M43" s="42">
        <v>1.0672602739726028E-2</v>
      </c>
      <c r="N43" s="42">
        <v>8.6643835616438351E-3</v>
      </c>
    </row>
    <row r="44" spans="1:14" ht="15.75" hidden="1" customHeight="1" x14ac:dyDescent="0.25">
      <c r="A44" s="40" t="s">
        <v>11</v>
      </c>
      <c r="B44" s="40" t="s">
        <v>315</v>
      </c>
      <c r="C44" s="40" t="s">
        <v>372</v>
      </c>
      <c r="D44" s="40" t="s">
        <v>325</v>
      </c>
      <c r="E44" s="41">
        <v>2201070000</v>
      </c>
      <c r="F44" s="40" t="s">
        <v>971</v>
      </c>
      <c r="G44" s="40" t="s">
        <v>325</v>
      </c>
      <c r="H44" s="40" t="s">
        <v>969</v>
      </c>
      <c r="I44" s="40" t="s">
        <v>1046</v>
      </c>
      <c r="J44" s="40" t="s">
        <v>908</v>
      </c>
      <c r="K44" s="40" t="s">
        <v>699</v>
      </c>
      <c r="L44" s="42">
        <v>2.2360273972602741E-2</v>
      </c>
      <c r="M44" s="42">
        <v>1.7547945205479451E-3</v>
      </c>
      <c r="N44" s="42">
        <v>1.0986301369863014E-3</v>
      </c>
    </row>
    <row r="45" spans="1:14" ht="15.75" hidden="1" customHeight="1" x14ac:dyDescent="0.25">
      <c r="A45" s="40" t="s">
        <v>11</v>
      </c>
      <c r="B45" s="40" t="s">
        <v>315</v>
      </c>
      <c r="C45" s="40" t="s">
        <v>372</v>
      </c>
      <c r="D45" s="40" t="s">
        <v>325</v>
      </c>
      <c r="E45" s="41">
        <v>2230060000</v>
      </c>
      <c r="F45" s="40" t="s">
        <v>965</v>
      </c>
      <c r="G45" s="40" t="s">
        <v>325</v>
      </c>
      <c r="H45" s="40" t="s">
        <v>969</v>
      </c>
      <c r="I45" s="40" t="s">
        <v>1046</v>
      </c>
      <c r="J45" s="40" t="s">
        <v>908</v>
      </c>
      <c r="K45" s="40" t="s">
        <v>699</v>
      </c>
      <c r="L45" s="42">
        <v>3.0931506849315067E-3</v>
      </c>
      <c r="M45" s="42">
        <v>3.2328767123287669E-4</v>
      </c>
      <c r="N45" s="42">
        <v>2.1232876712328768E-4</v>
      </c>
    </row>
    <row r="46" spans="1:14" ht="15.75" hidden="1" customHeight="1" x14ac:dyDescent="0.25">
      <c r="A46" s="40" t="s">
        <v>11</v>
      </c>
      <c r="B46" s="40" t="s">
        <v>315</v>
      </c>
      <c r="C46" s="40" t="s">
        <v>372</v>
      </c>
      <c r="D46" s="40" t="s">
        <v>325</v>
      </c>
      <c r="E46" s="41">
        <v>2230070000</v>
      </c>
      <c r="F46" s="40" t="s">
        <v>963</v>
      </c>
      <c r="G46" s="40" t="s">
        <v>325</v>
      </c>
      <c r="H46" s="40" t="s">
        <v>969</v>
      </c>
      <c r="I46" s="40" t="s">
        <v>1046</v>
      </c>
      <c r="J46" s="40" t="s">
        <v>908</v>
      </c>
      <c r="K46" s="40" t="s">
        <v>699</v>
      </c>
      <c r="L46" s="42">
        <v>2.0958904109589041E-4</v>
      </c>
      <c r="M46" s="42">
        <v>6.3972602739726032E-4</v>
      </c>
      <c r="N46" s="42">
        <v>5.7534246575342469E-5</v>
      </c>
    </row>
    <row r="47" spans="1:14" ht="15.75" hidden="1" customHeight="1" x14ac:dyDescent="0.25">
      <c r="A47" s="40" t="s">
        <v>11</v>
      </c>
      <c r="B47" s="40" t="s">
        <v>315</v>
      </c>
      <c r="C47" s="40" t="s">
        <v>372</v>
      </c>
      <c r="D47" s="40" t="s">
        <v>325</v>
      </c>
      <c r="E47" s="41">
        <v>2260002000</v>
      </c>
      <c r="F47" s="40" t="s">
        <v>959</v>
      </c>
      <c r="G47" s="40" t="s">
        <v>325</v>
      </c>
      <c r="H47" s="40" t="s">
        <v>930</v>
      </c>
      <c r="I47" s="40" t="s">
        <v>1046</v>
      </c>
      <c r="J47" s="40" t="s">
        <v>908</v>
      </c>
      <c r="K47" s="40" t="s">
        <v>699</v>
      </c>
      <c r="L47" s="42">
        <v>1.7808219178082193E-3</v>
      </c>
      <c r="M47" s="42">
        <v>2.8082191780821916E-3</v>
      </c>
      <c r="N47" s="42">
        <v>3.5616438356164383E-4</v>
      </c>
    </row>
    <row r="48" spans="1:14" ht="15.75" hidden="1" customHeight="1" x14ac:dyDescent="0.25">
      <c r="A48" s="40" t="s">
        <v>11</v>
      </c>
      <c r="B48" s="40" t="s">
        <v>315</v>
      </c>
      <c r="C48" s="40" t="s">
        <v>372</v>
      </c>
      <c r="D48" s="40" t="s">
        <v>325</v>
      </c>
      <c r="E48" s="41">
        <v>2260003020</v>
      </c>
      <c r="F48" s="40" t="s">
        <v>960</v>
      </c>
      <c r="G48" s="40" t="s">
        <v>325</v>
      </c>
      <c r="H48" s="40" t="s">
        <v>930</v>
      </c>
      <c r="I48" s="40" t="s">
        <v>1046</v>
      </c>
      <c r="J48" s="40" t="s">
        <v>908</v>
      </c>
      <c r="K48" s="40" t="s">
        <v>699</v>
      </c>
      <c r="L48" s="42">
        <v>2.2602739726027398E-4</v>
      </c>
      <c r="M48" s="42">
        <v>9.3424657534246585E-4</v>
      </c>
      <c r="N48" s="42">
        <v>6.0273972602739724E-5</v>
      </c>
    </row>
    <row r="49" spans="1:14" ht="15.75" hidden="1" customHeight="1" x14ac:dyDescent="0.25">
      <c r="A49" s="40" t="s">
        <v>11</v>
      </c>
      <c r="B49" s="40" t="s">
        <v>315</v>
      </c>
      <c r="C49" s="40" t="s">
        <v>372</v>
      </c>
      <c r="D49" s="40" t="s">
        <v>325</v>
      </c>
      <c r="E49" s="41">
        <v>2270002051</v>
      </c>
      <c r="F49" s="40" t="s">
        <v>961</v>
      </c>
      <c r="G49" s="40" t="s">
        <v>325</v>
      </c>
      <c r="H49" s="40" t="s">
        <v>930</v>
      </c>
      <c r="I49" s="40" t="s">
        <v>1046</v>
      </c>
      <c r="J49" s="40" t="s">
        <v>908</v>
      </c>
      <c r="K49" s="40" t="s">
        <v>699</v>
      </c>
      <c r="L49" s="42">
        <v>1.2602739726027398E-3</v>
      </c>
      <c r="M49" s="42">
        <v>2.9452054794520547E-3</v>
      </c>
      <c r="N49" s="42">
        <v>2.4657534246575342E-4</v>
      </c>
    </row>
    <row r="50" spans="1:14" ht="15.75" hidden="1" customHeight="1" x14ac:dyDescent="0.25">
      <c r="A50" s="40" t="s">
        <v>11</v>
      </c>
      <c r="B50" s="40" t="s">
        <v>315</v>
      </c>
      <c r="C50" s="40" t="s">
        <v>372</v>
      </c>
      <c r="D50" s="40" t="s">
        <v>325</v>
      </c>
      <c r="E50" s="41">
        <v>2270002051</v>
      </c>
      <c r="F50" s="40" t="s">
        <v>962</v>
      </c>
      <c r="G50" s="40" t="s">
        <v>325</v>
      </c>
      <c r="H50" s="40" t="s">
        <v>930</v>
      </c>
      <c r="I50" s="40" t="s">
        <v>1046</v>
      </c>
      <c r="J50" s="40" t="s">
        <v>908</v>
      </c>
      <c r="K50" s="40" t="s">
        <v>699</v>
      </c>
      <c r="L50" s="42">
        <v>3.8271232876712328E-4</v>
      </c>
      <c r="M50" s="42">
        <v>1.1576849315068493E-3</v>
      </c>
      <c r="N50" s="42">
        <v>1.0332876712328769E-4</v>
      </c>
    </row>
    <row r="51" spans="1:14" ht="15.75" hidden="1" customHeight="1" x14ac:dyDescent="0.25">
      <c r="A51" s="40" t="s">
        <v>11</v>
      </c>
      <c r="B51" s="40" t="s">
        <v>315</v>
      </c>
      <c r="C51" s="40" t="s">
        <v>372</v>
      </c>
      <c r="D51" s="40" t="s">
        <v>325</v>
      </c>
      <c r="E51" s="41">
        <v>2270002066</v>
      </c>
      <c r="F51" s="40" t="s">
        <v>963</v>
      </c>
      <c r="G51" s="40" t="s">
        <v>325</v>
      </c>
      <c r="H51" s="40" t="s">
        <v>930</v>
      </c>
      <c r="I51" s="40" t="s">
        <v>1046</v>
      </c>
      <c r="J51" s="40" t="s">
        <v>908</v>
      </c>
      <c r="K51" s="40" t="s">
        <v>699</v>
      </c>
      <c r="L51" s="42">
        <v>3.2876712328767124E-4</v>
      </c>
      <c r="M51" s="42">
        <v>9.9452054794520552E-4</v>
      </c>
      <c r="N51" s="42">
        <v>8.8767123287671222E-5</v>
      </c>
    </row>
    <row r="52" spans="1:14" ht="15.75" hidden="1" customHeight="1" x14ac:dyDescent="0.25">
      <c r="A52" s="40" t="s">
        <v>11</v>
      </c>
      <c r="B52" s="40" t="s">
        <v>315</v>
      </c>
      <c r="C52" s="40" t="s">
        <v>372</v>
      </c>
      <c r="D52" s="40" t="s">
        <v>325</v>
      </c>
      <c r="E52" s="41">
        <v>2270003010</v>
      </c>
      <c r="F52" s="40" t="s">
        <v>964</v>
      </c>
      <c r="G52" s="40" t="s">
        <v>325</v>
      </c>
      <c r="H52" s="40" t="s">
        <v>930</v>
      </c>
      <c r="I52" s="40" t="s">
        <v>1046</v>
      </c>
      <c r="J52" s="40" t="s">
        <v>908</v>
      </c>
      <c r="K52" s="40" t="s">
        <v>699</v>
      </c>
      <c r="L52" s="42">
        <v>8.2191780821917817E-6</v>
      </c>
      <c r="M52" s="42">
        <v>5.4794520547945207E-5</v>
      </c>
      <c r="N52" s="42">
        <v>2.7397260273972604E-6</v>
      </c>
    </row>
    <row r="53" spans="1:14" ht="15.75" hidden="1" customHeight="1" x14ac:dyDescent="0.25">
      <c r="A53" s="40" t="s">
        <v>11</v>
      </c>
      <c r="B53" s="40" t="s">
        <v>315</v>
      </c>
      <c r="C53" s="40" t="s">
        <v>372</v>
      </c>
      <c r="D53" s="40" t="s">
        <v>325</v>
      </c>
      <c r="E53" s="41">
        <v>2270003022</v>
      </c>
      <c r="F53" s="40" t="s">
        <v>965</v>
      </c>
      <c r="G53" s="40" t="s">
        <v>325</v>
      </c>
      <c r="H53" s="40" t="s">
        <v>930</v>
      </c>
      <c r="I53" s="40" t="s">
        <v>1046</v>
      </c>
      <c r="J53" s="40" t="s">
        <v>908</v>
      </c>
      <c r="K53" s="40" t="s">
        <v>699</v>
      </c>
      <c r="L53" s="42">
        <v>3.7445753424657537E-3</v>
      </c>
      <c r="M53" s="42">
        <v>3.9053424657534239E-4</v>
      </c>
      <c r="N53" s="42">
        <v>2.5757534246575341E-4</v>
      </c>
    </row>
    <row r="54" spans="1:14" ht="15.75" hidden="1" customHeight="1" x14ac:dyDescent="0.25">
      <c r="A54" s="40" t="s">
        <v>11</v>
      </c>
      <c r="B54" s="40" t="s">
        <v>315</v>
      </c>
      <c r="C54" s="40" t="s">
        <v>372</v>
      </c>
      <c r="D54" s="40" t="s">
        <v>325</v>
      </c>
      <c r="E54" s="41">
        <v>2270004011</v>
      </c>
      <c r="F54" s="40" t="s">
        <v>966</v>
      </c>
      <c r="G54" s="40" t="s">
        <v>325</v>
      </c>
      <c r="H54" s="40" t="s">
        <v>930</v>
      </c>
      <c r="I54" s="40" t="s">
        <v>1046</v>
      </c>
      <c r="J54" s="40" t="s">
        <v>908</v>
      </c>
      <c r="K54" s="40" t="s">
        <v>699</v>
      </c>
      <c r="L54" s="42">
        <v>4.3561643835616441E-4</v>
      </c>
      <c r="M54" s="42">
        <v>8.9589041095890416E-4</v>
      </c>
      <c r="N54" s="42">
        <v>8.9041095890410958E-5</v>
      </c>
    </row>
    <row r="55" spans="1:14" ht="15.75" hidden="1" customHeight="1" x14ac:dyDescent="0.25">
      <c r="A55" s="40" t="s">
        <v>11</v>
      </c>
      <c r="B55" s="40" t="s">
        <v>315</v>
      </c>
      <c r="C55" s="40" t="s">
        <v>372</v>
      </c>
      <c r="D55" s="40" t="s">
        <v>325</v>
      </c>
      <c r="E55" s="41">
        <v>2270004022</v>
      </c>
      <c r="F55" s="40" t="s">
        <v>967</v>
      </c>
      <c r="G55" s="40" t="s">
        <v>325</v>
      </c>
      <c r="H55" s="40" t="s">
        <v>930</v>
      </c>
      <c r="I55" s="40" t="s">
        <v>1046</v>
      </c>
      <c r="J55" s="40" t="s">
        <v>908</v>
      </c>
      <c r="K55" s="40" t="s">
        <v>699</v>
      </c>
      <c r="L55" s="42">
        <v>4.1095890410958909E-6</v>
      </c>
      <c r="M55" s="42">
        <v>4.1095890410958909E-6</v>
      </c>
      <c r="N55" s="43"/>
    </row>
    <row r="56" spans="1:14" ht="15.75" hidden="1" customHeight="1" x14ac:dyDescent="0.25">
      <c r="A56" s="40" t="s">
        <v>11</v>
      </c>
      <c r="B56" s="40" t="s">
        <v>315</v>
      </c>
      <c r="C56" s="40" t="s">
        <v>372</v>
      </c>
      <c r="D56" s="40" t="s">
        <v>325</v>
      </c>
      <c r="E56" s="41">
        <v>2270004046</v>
      </c>
      <c r="F56" s="40" t="s">
        <v>966</v>
      </c>
      <c r="G56" s="40" t="s">
        <v>325</v>
      </c>
      <c r="H56" s="40" t="s">
        <v>930</v>
      </c>
      <c r="I56" s="40" t="s">
        <v>1046</v>
      </c>
      <c r="J56" s="40" t="s">
        <v>908</v>
      </c>
      <c r="K56" s="40" t="s">
        <v>699</v>
      </c>
      <c r="L56" s="42">
        <v>1.4794520547945205E-4</v>
      </c>
      <c r="M56" s="42">
        <v>3.0547945205479452E-4</v>
      </c>
      <c r="N56" s="42">
        <v>3.0136986301369862E-5</v>
      </c>
    </row>
    <row r="57" spans="1:14" ht="15.75" hidden="1" customHeight="1" x14ac:dyDescent="0.25">
      <c r="A57" s="40" t="s">
        <v>11</v>
      </c>
      <c r="B57" s="40" t="s">
        <v>315</v>
      </c>
      <c r="C57" s="40" t="s">
        <v>372</v>
      </c>
      <c r="D57" s="40" t="s">
        <v>325</v>
      </c>
      <c r="E57" s="41">
        <v>2270004056</v>
      </c>
      <c r="F57" s="40" t="s">
        <v>968</v>
      </c>
      <c r="G57" s="40" t="s">
        <v>325</v>
      </c>
      <c r="H57" s="40" t="s">
        <v>930</v>
      </c>
      <c r="I57" s="40" t="s">
        <v>1046</v>
      </c>
      <c r="J57" s="40" t="s">
        <v>908</v>
      </c>
      <c r="K57" s="40" t="s">
        <v>699</v>
      </c>
      <c r="L57" s="42">
        <v>1.2328767123287671E-5</v>
      </c>
      <c r="M57" s="42">
        <v>1.2328767123287671E-5</v>
      </c>
      <c r="N57" s="42">
        <v>1.3698630136986302E-6</v>
      </c>
    </row>
    <row r="58" spans="1:14" ht="15.75" hidden="1" customHeight="1" x14ac:dyDescent="0.25">
      <c r="A58" s="40" t="s">
        <v>11</v>
      </c>
      <c r="B58" s="40" t="s">
        <v>315</v>
      </c>
      <c r="C58" s="40" t="s">
        <v>372</v>
      </c>
      <c r="D58" s="40" t="s">
        <v>325</v>
      </c>
      <c r="E58" s="41">
        <v>2275001000</v>
      </c>
      <c r="F58" s="40" t="s">
        <v>942</v>
      </c>
      <c r="G58" s="40" t="s">
        <v>1048</v>
      </c>
      <c r="H58" s="40" t="s">
        <v>922</v>
      </c>
      <c r="I58" s="40" t="s">
        <v>1046</v>
      </c>
      <c r="J58" s="40" t="s">
        <v>908</v>
      </c>
      <c r="K58" s="40" t="s">
        <v>699</v>
      </c>
      <c r="L58" s="42">
        <v>0.40454794520547943</v>
      </c>
      <c r="M58" s="42">
        <v>0.13564383561643836</v>
      </c>
      <c r="N58" s="42">
        <v>0.10980821917808219</v>
      </c>
    </row>
    <row r="59" spans="1:14" ht="15.75" hidden="1" customHeight="1" x14ac:dyDescent="0.25">
      <c r="A59" s="40" t="s">
        <v>11</v>
      </c>
      <c r="B59" s="40" t="s">
        <v>315</v>
      </c>
      <c r="C59" s="40" t="s">
        <v>372</v>
      </c>
      <c r="D59" s="40" t="s">
        <v>325</v>
      </c>
      <c r="E59" s="41">
        <v>2280002100</v>
      </c>
      <c r="F59" s="40" t="s">
        <v>943</v>
      </c>
      <c r="G59" s="40" t="s">
        <v>325</v>
      </c>
      <c r="H59" s="40" t="s">
        <v>922</v>
      </c>
      <c r="I59" s="40" t="s">
        <v>1046</v>
      </c>
      <c r="J59" s="40" t="s">
        <v>908</v>
      </c>
      <c r="K59" s="40" t="s">
        <v>699</v>
      </c>
      <c r="L59" s="42">
        <v>2.8767123287671234E-3</v>
      </c>
      <c r="M59" s="42">
        <v>1.5205479452054794E-2</v>
      </c>
      <c r="N59" s="42">
        <v>8.4931506849315072E-4</v>
      </c>
    </row>
    <row r="60" spans="1:14" ht="15.75" hidden="1" customHeight="1" x14ac:dyDescent="0.25">
      <c r="A60" s="40" t="s">
        <v>11</v>
      </c>
      <c r="B60" s="40" t="s">
        <v>315</v>
      </c>
      <c r="C60" s="40" t="s">
        <v>372</v>
      </c>
      <c r="D60" s="40" t="s">
        <v>325</v>
      </c>
      <c r="E60" s="41">
        <v>2280003100</v>
      </c>
      <c r="F60" s="40" t="s">
        <v>944</v>
      </c>
      <c r="G60" s="40" t="s">
        <v>325</v>
      </c>
      <c r="H60" s="40" t="s">
        <v>922</v>
      </c>
      <c r="I60" s="40" t="s">
        <v>1046</v>
      </c>
      <c r="J60" s="40" t="s">
        <v>908</v>
      </c>
      <c r="K60" s="40" t="s">
        <v>699</v>
      </c>
      <c r="L60" s="42">
        <v>0.12674381517072175</v>
      </c>
      <c r="M60" s="42">
        <v>3.6049887548558575E-3</v>
      </c>
      <c r="N60" s="42">
        <v>2.883991003884686E-2</v>
      </c>
    </row>
    <row r="61" spans="1:14" ht="15.75" hidden="1" customHeight="1" x14ac:dyDescent="0.25">
      <c r="A61" s="40" t="s">
        <v>11</v>
      </c>
      <c r="B61" s="40" t="s">
        <v>315</v>
      </c>
      <c r="C61" s="40" t="s">
        <v>372</v>
      </c>
      <c r="D61" s="40" t="s">
        <v>325</v>
      </c>
      <c r="E61" s="41">
        <v>2401002000</v>
      </c>
      <c r="F61" s="40" t="s">
        <v>947</v>
      </c>
      <c r="G61" s="40" t="s">
        <v>325</v>
      </c>
      <c r="H61" s="40" t="s">
        <v>928</v>
      </c>
      <c r="I61" s="40" t="s">
        <v>1046</v>
      </c>
      <c r="J61" s="40" t="s">
        <v>908</v>
      </c>
      <c r="K61" s="40" t="s">
        <v>699</v>
      </c>
      <c r="L61" s="43"/>
      <c r="M61" s="43"/>
      <c r="N61" s="42">
        <v>7.32054794520548E-3</v>
      </c>
    </row>
    <row r="62" spans="1:14" ht="15.75" hidden="1" customHeight="1" x14ac:dyDescent="0.25">
      <c r="A62" s="40" t="s">
        <v>11</v>
      </c>
      <c r="B62" s="40" t="s">
        <v>315</v>
      </c>
      <c r="C62" s="40" t="s">
        <v>372</v>
      </c>
      <c r="D62" s="40" t="s">
        <v>325</v>
      </c>
      <c r="E62" s="41">
        <v>2401003000</v>
      </c>
      <c r="F62" s="40" t="s">
        <v>948</v>
      </c>
      <c r="G62" s="40" t="s">
        <v>325</v>
      </c>
      <c r="H62" s="40" t="s">
        <v>928</v>
      </c>
      <c r="I62" s="40" t="s">
        <v>1046</v>
      </c>
      <c r="J62" s="40" t="s">
        <v>908</v>
      </c>
      <c r="K62" s="40" t="s">
        <v>699</v>
      </c>
      <c r="L62" s="43"/>
      <c r="M62" s="43"/>
      <c r="N62" s="42">
        <v>5.5890410958904114E-3</v>
      </c>
    </row>
    <row r="63" spans="1:14" ht="15.75" hidden="1" customHeight="1" x14ac:dyDescent="0.25">
      <c r="A63" s="40" t="s">
        <v>11</v>
      </c>
      <c r="B63" s="40" t="s">
        <v>315</v>
      </c>
      <c r="C63" s="40" t="s">
        <v>372</v>
      </c>
      <c r="D63" s="40" t="s">
        <v>325</v>
      </c>
      <c r="E63" s="41">
        <v>2415000000</v>
      </c>
      <c r="F63" s="40" t="s">
        <v>949</v>
      </c>
      <c r="G63" s="40" t="s">
        <v>325</v>
      </c>
      <c r="H63" s="40" t="s">
        <v>928</v>
      </c>
      <c r="I63" s="40" t="s">
        <v>1046</v>
      </c>
      <c r="J63" s="40" t="s">
        <v>908</v>
      </c>
      <c r="K63" s="40" t="s">
        <v>699</v>
      </c>
      <c r="L63" s="43"/>
      <c r="M63" s="43"/>
      <c r="N63" s="42">
        <v>5.4794520547944996E-4</v>
      </c>
    </row>
    <row r="64" spans="1:14" ht="15.75" hidden="1" customHeight="1" x14ac:dyDescent="0.25">
      <c r="A64" s="40" t="s">
        <v>11</v>
      </c>
      <c r="B64" s="40" t="s">
        <v>315</v>
      </c>
      <c r="C64" s="40" t="s">
        <v>372</v>
      </c>
      <c r="D64" s="40" t="s">
        <v>325</v>
      </c>
      <c r="E64" s="41">
        <v>2460100000</v>
      </c>
      <c r="F64" s="40" t="s">
        <v>950</v>
      </c>
      <c r="G64" s="40" t="s">
        <v>325</v>
      </c>
      <c r="H64" s="40" t="s">
        <v>928</v>
      </c>
      <c r="I64" s="40" t="s">
        <v>1046</v>
      </c>
      <c r="J64" s="40" t="s">
        <v>908</v>
      </c>
      <c r="K64" s="40" t="s">
        <v>699</v>
      </c>
      <c r="L64" s="43"/>
      <c r="M64" s="43"/>
      <c r="N64" s="42">
        <v>6.5315068493150682E-3</v>
      </c>
    </row>
    <row r="65" spans="1:14" ht="15.75" hidden="1" customHeight="1" x14ac:dyDescent="0.25">
      <c r="A65" s="40" t="s">
        <v>11</v>
      </c>
      <c r="B65" s="40" t="s">
        <v>315</v>
      </c>
      <c r="C65" s="40" t="s">
        <v>372</v>
      </c>
      <c r="D65" s="40" t="s">
        <v>325</v>
      </c>
      <c r="E65" s="41">
        <v>2460200000</v>
      </c>
      <c r="F65" s="40" t="s">
        <v>951</v>
      </c>
      <c r="G65" s="40" t="s">
        <v>325</v>
      </c>
      <c r="H65" s="40" t="s">
        <v>928</v>
      </c>
      <c r="I65" s="40" t="s">
        <v>1046</v>
      </c>
      <c r="J65" s="40" t="s">
        <v>908</v>
      </c>
      <c r="K65" s="40" t="s">
        <v>699</v>
      </c>
      <c r="L65" s="43"/>
      <c r="M65" s="43"/>
      <c r="N65" s="42">
        <v>2.2232876712328766E-3</v>
      </c>
    </row>
    <row r="66" spans="1:14" ht="15.75" hidden="1" customHeight="1" x14ac:dyDescent="0.25">
      <c r="A66" s="40" t="s">
        <v>11</v>
      </c>
      <c r="B66" s="40" t="s">
        <v>315</v>
      </c>
      <c r="C66" s="40" t="s">
        <v>372</v>
      </c>
      <c r="D66" s="40" t="s">
        <v>325</v>
      </c>
      <c r="E66" s="41">
        <v>2460400000</v>
      </c>
      <c r="F66" s="40" t="s">
        <v>952</v>
      </c>
      <c r="G66" s="40" t="s">
        <v>325</v>
      </c>
      <c r="H66" s="40" t="s">
        <v>928</v>
      </c>
      <c r="I66" s="40" t="s">
        <v>1046</v>
      </c>
      <c r="J66" s="40" t="s">
        <v>908</v>
      </c>
      <c r="K66" s="40" t="s">
        <v>699</v>
      </c>
      <c r="L66" s="43"/>
      <c r="M66" s="43"/>
      <c r="N66" s="42">
        <v>3.8287671232876712E-3</v>
      </c>
    </row>
    <row r="67" spans="1:14" ht="15.75" hidden="1" customHeight="1" x14ac:dyDescent="0.25">
      <c r="A67" s="40" t="s">
        <v>11</v>
      </c>
      <c r="B67" s="40" t="s">
        <v>315</v>
      </c>
      <c r="C67" s="40" t="s">
        <v>372</v>
      </c>
      <c r="D67" s="40" t="s">
        <v>325</v>
      </c>
      <c r="E67" s="41">
        <v>2460600000</v>
      </c>
      <c r="F67" s="40" t="s">
        <v>953</v>
      </c>
      <c r="G67" s="40" t="s">
        <v>325</v>
      </c>
      <c r="H67" s="40" t="s">
        <v>928</v>
      </c>
      <c r="I67" s="40" t="s">
        <v>1046</v>
      </c>
      <c r="J67" s="40" t="s">
        <v>908</v>
      </c>
      <c r="K67" s="40" t="s">
        <v>699</v>
      </c>
      <c r="L67" s="43"/>
      <c r="M67" s="43"/>
      <c r="N67" s="42">
        <v>2.0424657534246576E-3</v>
      </c>
    </row>
    <row r="68" spans="1:14" ht="15.75" hidden="1" customHeight="1" x14ac:dyDescent="0.25">
      <c r="A68" s="40" t="s">
        <v>11</v>
      </c>
      <c r="B68" s="40" t="s">
        <v>315</v>
      </c>
      <c r="C68" s="40" t="s">
        <v>372</v>
      </c>
      <c r="D68" s="40" t="s">
        <v>325</v>
      </c>
      <c r="E68" s="41">
        <v>2460900000</v>
      </c>
      <c r="F68" s="40" t="s">
        <v>954</v>
      </c>
      <c r="G68" s="40" t="s">
        <v>325</v>
      </c>
      <c r="H68" s="40" t="s">
        <v>928</v>
      </c>
      <c r="I68" s="40" t="s">
        <v>1046</v>
      </c>
      <c r="J68" s="40" t="s">
        <v>908</v>
      </c>
      <c r="K68" s="40" t="s">
        <v>699</v>
      </c>
      <c r="L68" s="43"/>
      <c r="M68" s="43"/>
      <c r="N68" s="42">
        <v>1.9726027397260273E-4</v>
      </c>
    </row>
    <row r="69" spans="1:14" ht="15.75" hidden="1" customHeight="1" x14ac:dyDescent="0.25">
      <c r="A69" s="40" t="s">
        <v>11</v>
      </c>
      <c r="B69" s="40" t="s">
        <v>315</v>
      </c>
      <c r="C69" s="40" t="s">
        <v>372</v>
      </c>
      <c r="D69" s="40" t="s">
        <v>325</v>
      </c>
      <c r="E69" s="41">
        <v>2461021000</v>
      </c>
      <c r="F69" s="40" t="s">
        <v>478</v>
      </c>
      <c r="G69" s="40" t="s">
        <v>325</v>
      </c>
      <c r="H69" s="40" t="s">
        <v>928</v>
      </c>
      <c r="I69" s="40" t="s">
        <v>1046</v>
      </c>
      <c r="J69" s="40" t="s">
        <v>908</v>
      </c>
      <c r="K69" s="40" t="s">
        <v>699</v>
      </c>
      <c r="L69" s="42">
        <v>2.345205479452055E-2</v>
      </c>
      <c r="M69" s="42">
        <v>7.0410958904109583E-3</v>
      </c>
      <c r="N69" s="42">
        <v>1.8630136986301372E-3</v>
      </c>
    </row>
    <row r="70" spans="1:14" ht="15.75" hidden="1" customHeight="1" x14ac:dyDescent="0.25">
      <c r="A70" s="40" t="s">
        <v>11</v>
      </c>
      <c r="B70" s="40" t="s">
        <v>315</v>
      </c>
      <c r="C70" s="40" t="s">
        <v>372</v>
      </c>
      <c r="D70" s="40" t="s">
        <v>325</v>
      </c>
      <c r="E70" s="41">
        <v>2501060201</v>
      </c>
      <c r="F70" s="40" t="s">
        <v>955</v>
      </c>
      <c r="G70" s="40" t="s">
        <v>325</v>
      </c>
      <c r="H70" s="40" t="s">
        <v>928</v>
      </c>
      <c r="I70" s="40" t="s">
        <v>1046</v>
      </c>
      <c r="J70" s="40" t="s">
        <v>908</v>
      </c>
      <c r="K70" s="40" t="s">
        <v>699</v>
      </c>
      <c r="L70" s="43"/>
      <c r="M70" s="43"/>
      <c r="N70" s="42">
        <v>4.9315068493150684E-4</v>
      </c>
    </row>
    <row r="71" spans="1:14" ht="15.75" hidden="1" customHeight="1" x14ac:dyDescent="0.25">
      <c r="A71" s="40" t="s">
        <v>11</v>
      </c>
      <c r="B71" s="40" t="s">
        <v>315</v>
      </c>
      <c r="C71" s="40" t="s">
        <v>372</v>
      </c>
      <c r="D71" s="40" t="s">
        <v>325</v>
      </c>
      <c r="E71" s="41">
        <v>2610000000</v>
      </c>
      <c r="F71" s="40" t="s">
        <v>956</v>
      </c>
      <c r="G71" s="40" t="s">
        <v>325</v>
      </c>
      <c r="H71" s="40" t="s">
        <v>928</v>
      </c>
      <c r="I71" s="40" t="s">
        <v>1046</v>
      </c>
      <c r="J71" s="40" t="s">
        <v>908</v>
      </c>
      <c r="K71" s="40" t="s">
        <v>699</v>
      </c>
      <c r="L71" s="42">
        <v>5.4794520547945207E-5</v>
      </c>
      <c r="M71" s="42">
        <v>4.9315068493150684E-5</v>
      </c>
      <c r="N71" s="42">
        <v>1.3698630136986302E-6</v>
      </c>
    </row>
    <row r="72" spans="1:14" ht="15.75" hidden="1" customHeight="1" x14ac:dyDescent="0.25">
      <c r="A72" s="40" t="s">
        <v>11</v>
      </c>
      <c r="B72" s="40" t="s">
        <v>315</v>
      </c>
      <c r="C72" s="40" t="s">
        <v>372</v>
      </c>
      <c r="D72" s="40" t="s">
        <v>325</v>
      </c>
      <c r="E72" s="41">
        <v>2620030000</v>
      </c>
      <c r="F72" s="40" t="s">
        <v>957</v>
      </c>
      <c r="G72" s="40" t="s">
        <v>325</v>
      </c>
      <c r="H72" s="40" t="s">
        <v>928</v>
      </c>
      <c r="I72" s="40" t="s">
        <v>1046</v>
      </c>
      <c r="J72" s="40" t="s">
        <v>908</v>
      </c>
      <c r="K72" s="40" t="s">
        <v>699</v>
      </c>
      <c r="L72" s="43"/>
      <c r="M72" s="43"/>
      <c r="N72" s="42">
        <v>7.4520547945205488E-3</v>
      </c>
    </row>
    <row r="73" spans="1:14" ht="15.75" hidden="1" customHeight="1" x14ac:dyDescent="0.25">
      <c r="A73" s="40" t="s">
        <v>11</v>
      </c>
      <c r="B73" s="40" t="s">
        <v>315</v>
      </c>
      <c r="C73" s="40" t="s">
        <v>372</v>
      </c>
      <c r="D73" s="40" t="s">
        <v>325</v>
      </c>
      <c r="E73" s="41">
        <v>2670002000</v>
      </c>
      <c r="F73" s="40" t="s">
        <v>958</v>
      </c>
      <c r="G73" s="40" t="s">
        <v>325</v>
      </c>
      <c r="H73" s="40" t="s">
        <v>928</v>
      </c>
      <c r="I73" s="40" t="s">
        <v>1046</v>
      </c>
      <c r="J73" s="40" t="s">
        <v>908</v>
      </c>
      <c r="K73" s="40" t="s">
        <v>699</v>
      </c>
      <c r="L73" s="42">
        <v>4.3561643835616441E-4</v>
      </c>
      <c r="M73" s="42">
        <v>2.5068493150684929E-4</v>
      </c>
      <c r="N73" s="42">
        <v>1.9178082191780822E-5</v>
      </c>
    </row>
    <row r="74" spans="1:14" ht="15.75" hidden="1" customHeight="1" x14ac:dyDescent="0.25">
      <c r="A74" s="40" t="s">
        <v>11</v>
      </c>
      <c r="B74" s="40" t="s">
        <v>315</v>
      </c>
      <c r="C74" s="40" t="s">
        <v>372</v>
      </c>
      <c r="D74" s="40" t="s">
        <v>339</v>
      </c>
      <c r="E74" s="41">
        <v>10300503</v>
      </c>
      <c r="F74" s="40" t="s">
        <v>934</v>
      </c>
      <c r="G74" s="40" t="s">
        <v>1047</v>
      </c>
      <c r="H74" s="40" t="s">
        <v>933</v>
      </c>
      <c r="I74" s="40" t="s">
        <v>1046</v>
      </c>
      <c r="J74" s="40" t="s">
        <v>866</v>
      </c>
      <c r="K74" s="40" t="s">
        <v>699</v>
      </c>
      <c r="L74" s="42">
        <v>5.8399999999999997E-3</v>
      </c>
      <c r="M74" s="42">
        <v>2.0494999999999999E-2</v>
      </c>
      <c r="N74" s="42">
        <v>3.9500000000000001E-4</v>
      </c>
    </row>
    <row r="75" spans="1:14" ht="15.75" hidden="1" customHeight="1" x14ac:dyDescent="0.25">
      <c r="A75" s="40" t="s">
        <v>11</v>
      </c>
      <c r="B75" s="40" t="s">
        <v>315</v>
      </c>
      <c r="C75" s="40" t="s">
        <v>372</v>
      </c>
      <c r="D75" s="40" t="s">
        <v>340</v>
      </c>
      <c r="E75" s="41">
        <v>10300503</v>
      </c>
      <c r="F75" s="40" t="s">
        <v>934</v>
      </c>
      <c r="G75" s="40" t="s">
        <v>1047</v>
      </c>
      <c r="H75" s="40" t="s">
        <v>933</v>
      </c>
      <c r="I75" s="40" t="s">
        <v>1046</v>
      </c>
      <c r="J75" s="40" t="s">
        <v>866</v>
      </c>
      <c r="K75" s="40" t="s">
        <v>699</v>
      </c>
      <c r="L75" s="42">
        <v>1.25E-4</v>
      </c>
      <c r="M75" s="42">
        <v>5.8E-4</v>
      </c>
      <c r="N75" s="42">
        <v>1.0000000000000001E-5</v>
      </c>
    </row>
    <row r="76" spans="1:14" ht="15.75" hidden="1" customHeight="1" x14ac:dyDescent="0.25">
      <c r="A76" s="40" t="s">
        <v>11</v>
      </c>
      <c r="B76" s="40" t="s">
        <v>315</v>
      </c>
      <c r="C76" s="40" t="s">
        <v>372</v>
      </c>
      <c r="D76" s="40" t="s">
        <v>867</v>
      </c>
      <c r="E76" s="41">
        <v>10300503</v>
      </c>
      <c r="F76" s="40" t="s">
        <v>934</v>
      </c>
      <c r="G76" s="40" t="s">
        <v>1047</v>
      </c>
      <c r="H76" s="40" t="s">
        <v>933</v>
      </c>
      <c r="I76" s="40" t="s">
        <v>1046</v>
      </c>
      <c r="J76" s="40" t="s">
        <v>866</v>
      </c>
      <c r="K76" s="40" t="s">
        <v>699</v>
      </c>
      <c r="L76" s="42">
        <v>7.0000000000000007E-5</v>
      </c>
      <c r="M76" s="42">
        <v>2.3499999999999999E-4</v>
      </c>
      <c r="N76" s="42">
        <v>5.0000000000000004E-6</v>
      </c>
    </row>
    <row r="77" spans="1:14" ht="15.75" hidden="1" customHeight="1" x14ac:dyDescent="0.25">
      <c r="A77" s="40" t="s">
        <v>11</v>
      </c>
      <c r="B77" s="40" t="s">
        <v>315</v>
      </c>
      <c r="C77" s="40" t="s">
        <v>372</v>
      </c>
      <c r="D77" s="40" t="s">
        <v>907</v>
      </c>
      <c r="E77" s="41">
        <v>10300503</v>
      </c>
      <c r="F77" s="40" t="s">
        <v>934</v>
      </c>
      <c r="G77" s="40" t="s">
        <v>1047</v>
      </c>
      <c r="H77" s="40" t="s">
        <v>933</v>
      </c>
      <c r="I77" s="40" t="s">
        <v>1046</v>
      </c>
      <c r="J77" s="40" t="s">
        <v>866</v>
      </c>
      <c r="K77" s="40" t="s">
        <v>699</v>
      </c>
      <c r="L77" s="43"/>
      <c r="M77" s="43"/>
      <c r="N77" s="42">
        <v>5.0000000000000004E-6</v>
      </c>
    </row>
    <row r="78" spans="1:14" ht="15.75" hidden="1" customHeight="1" x14ac:dyDescent="0.25">
      <c r="A78" s="40" t="s">
        <v>11</v>
      </c>
      <c r="B78" s="40" t="s">
        <v>315</v>
      </c>
      <c r="C78" s="40" t="s">
        <v>372</v>
      </c>
      <c r="D78" s="40" t="s">
        <v>901</v>
      </c>
      <c r="E78" s="41">
        <v>10300503</v>
      </c>
      <c r="F78" s="40" t="s">
        <v>934</v>
      </c>
      <c r="G78" s="40" t="s">
        <v>1047</v>
      </c>
      <c r="H78" s="40" t="s">
        <v>933</v>
      </c>
      <c r="I78" s="40" t="s">
        <v>1046</v>
      </c>
      <c r="J78" s="40" t="s">
        <v>866</v>
      </c>
      <c r="K78" s="40" t="s">
        <v>699</v>
      </c>
      <c r="L78" s="43"/>
      <c r="M78" s="42">
        <v>1.7000000000000001E-4</v>
      </c>
      <c r="N78" s="43"/>
    </row>
    <row r="79" spans="1:14" ht="15.75" hidden="1" customHeight="1" x14ac:dyDescent="0.25">
      <c r="A79" s="40" t="s">
        <v>11</v>
      </c>
      <c r="B79" s="40" t="s">
        <v>315</v>
      </c>
      <c r="C79" s="40" t="s">
        <v>372</v>
      </c>
      <c r="D79" s="40" t="s">
        <v>341</v>
      </c>
      <c r="E79" s="41">
        <v>10300602</v>
      </c>
      <c r="F79" s="40" t="s">
        <v>934</v>
      </c>
      <c r="G79" s="40" t="s">
        <v>1047</v>
      </c>
      <c r="H79" s="40" t="s">
        <v>933</v>
      </c>
      <c r="I79" s="40" t="s">
        <v>1046</v>
      </c>
      <c r="J79" s="40" t="s">
        <v>866</v>
      </c>
      <c r="K79" s="40" t="s">
        <v>699</v>
      </c>
      <c r="L79" s="42">
        <v>5.47E-3</v>
      </c>
      <c r="M79" s="42">
        <v>5.6950000000000004E-3</v>
      </c>
      <c r="N79" s="42">
        <v>3.5999999999999997E-4</v>
      </c>
    </row>
    <row r="80" spans="1:14" ht="15.75" hidden="1" customHeight="1" x14ac:dyDescent="0.25">
      <c r="A80" s="40" t="s">
        <v>11</v>
      </c>
      <c r="B80" s="40" t="s">
        <v>315</v>
      </c>
      <c r="C80" s="40" t="s">
        <v>372</v>
      </c>
      <c r="D80" s="40" t="s">
        <v>342</v>
      </c>
      <c r="E80" s="41">
        <v>10300602</v>
      </c>
      <c r="F80" s="40" t="s">
        <v>934</v>
      </c>
      <c r="G80" s="40" t="s">
        <v>1047</v>
      </c>
      <c r="H80" s="40" t="s">
        <v>933</v>
      </c>
      <c r="I80" s="40" t="s">
        <v>1046</v>
      </c>
      <c r="J80" s="40" t="s">
        <v>866</v>
      </c>
      <c r="K80" s="40" t="s">
        <v>699</v>
      </c>
      <c r="L80" s="42">
        <v>5.47E-3</v>
      </c>
      <c r="M80" s="42">
        <v>5.6950000000000004E-3</v>
      </c>
      <c r="N80" s="42">
        <v>3.5999999999999997E-4</v>
      </c>
    </row>
    <row r="81" spans="1:14" ht="15.75" hidden="1" customHeight="1" x14ac:dyDescent="0.25">
      <c r="A81" s="40" t="s">
        <v>11</v>
      </c>
      <c r="B81" s="40" t="s">
        <v>315</v>
      </c>
      <c r="C81" s="40" t="s">
        <v>372</v>
      </c>
      <c r="D81" s="40" t="s">
        <v>343</v>
      </c>
      <c r="E81" s="41">
        <v>10300602</v>
      </c>
      <c r="F81" s="40" t="s">
        <v>934</v>
      </c>
      <c r="G81" s="40" t="s">
        <v>1047</v>
      </c>
      <c r="H81" s="40" t="s">
        <v>933</v>
      </c>
      <c r="I81" s="40" t="s">
        <v>1046</v>
      </c>
      <c r="J81" s="40" t="s">
        <v>866</v>
      </c>
      <c r="K81" s="40" t="s">
        <v>699</v>
      </c>
      <c r="L81" s="42">
        <v>5.47E-3</v>
      </c>
      <c r="M81" s="42">
        <v>5.6950000000000004E-3</v>
      </c>
      <c r="N81" s="42">
        <v>3.5999999999999997E-4</v>
      </c>
    </row>
    <row r="82" spans="1:14" ht="15.75" hidden="1" customHeight="1" x14ac:dyDescent="0.25">
      <c r="A82" s="40" t="s">
        <v>11</v>
      </c>
      <c r="B82" s="40" t="s">
        <v>315</v>
      </c>
      <c r="C82" s="40" t="s">
        <v>372</v>
      </c>
      <c r="D82" s="40" t="s">
        <v>344</v>
      </c>
      <c r="E82" s="41">
        <v>10300602</v>
      </c>
      <c r="F82" s="40" t="s">
        <v>934</v>
      </c>
      <c r="G82" s="40" t="s">
        <v>1047</v>
      </c>
      <c r="H82" s="40" t="s">
        <v>933</v>
      </c>
      <c r="I82" s="40" t="s">
        <v>1046</v>
      </c>
      <c r="J82" s="40" t="s">
        <v>866</v>
      </c>
      <c r="K82" s="40" t="s">
        <v>699</v>
      </c>
      <c r="L82" s="42">
        <v>2.6949999999999999E-3</v>
      </c>
      <c r="M82" s="42">
        <v>2.5600000000000002E-3</v>
      </c>
      <c r="N82" s="42">
        <v>1.75E-4</v>
      </c>
    </row>
    <row r="83" spans="1:14" ht="15.75" hidden="1" customHeight="1" x14ac:dyDescent="0.25">
      <c r="A83" s="40" t="s">
        <v>11</v>
      </c>
      <c r="B83" s="40" t="s">
        <v>315</v>
      </c>
      <c r="C83" s="40" t="s">
        <v>372</v>
      </c>
      <c r="D83" s="40" t="s">
        <v>345</v>
      </c>
      <c r="E83" s="41">
        <v>10300602</v>
      </c>
      <c r="F83" s="40" t="s">
        <v>934</v>
      </c>
      <c r="G83" s="40" t="s">
        <v>1047</v>
      </c>
      <c r="H83" s="40" t="s">
        <v>933</v>
      </c>
      <c r="I83" s="40" t="s">
        <v>1046</v>
      </c>
      <c r="J83" s="40" t="s">
        <v>866</v>
      </c>
      <c r="K83" s="40" t="s">
        <v>699</v>
      </c>
      <c r="L83" s="42">
        <v>2.6949999999999999E-3</v>
      </c>
      <c r="M83" s="42">
        <v>2.5600000000000002E-3</v>
      </c>
      <c r="N83" s="42">
        <v>1.75E-4</v>
      </c>
    </row>
    <row r="84" spans="1:14" ht="15.75" hidden="1" customHeight="1" x14ac:dyDescent="0.25">
      <c r="A84" s="40" t="s">
        <v>11</v>
      </c>
      <c r="B84" s="40" t="s">
        <v>315</v>
      </c>
      <c r="C84" s="40" t="s">
        <v>372</v>
      </c>
      <c r="D84" s="40" t="s">
        <v>346</v>
      </c>
      <c r="E84" s="41">
        <v>10300503</v>
      </c>
      <c r="F84" s="40" t="s">
        <v>934</v>
      </c>
      <c r="G84" s="40" t="s">
        <v>1047</v>
      </c>
      <c r="H84" s="40" t="s">
        <v>933</v>
      </c>
      <c r="I84" s="40" t="s">
        <v>1046</v>
      </c>
      <c r="J84" s="40" t="s">
        <v>866</v>
      </c>
      <c r="K84" s="40" t="s">
        <v>699</v>
      </c>
      <c r="L84" s="42">
        <v>6.8000000000000005E-4</v>
      </c>
      <c r="M84" s="43"/>
      <c r="N84" s="42">
        <v>4.4999999999999996E-5</v>
      </c>
    </row>
    <row r="85" spans="1:14" ht="15.75" hidden="1" customHeight="1" x14ac:dyDescent="0.25">
      <c r="A85" s="40" t="s">
        <v>11</v>
      </c>
      <c r="B85" s="40" t="s">
        <v>315</v>
      </c>
      <c r="C85" s="40" t="s">
        <v>372</v>
      </c>
      <c r="D85" s="40" t="s">
        <v>346</v>
      </c>
      <c r="E85" s="41">
        <v>10300603</v>
      </c>
      <c r="F85" s="40" t="s">
        <v>934</v>
      </c>
      <c r="G85" s="40" t="s">
        <v>1047</v>
      </c>
      <c r="H85" s="40" t="s">
        <v>933</v>
      </c>
      <c r="I85" s="40" t="s">
        <v>1046</v>
      </c>
      <c r="J85" s="40" t="s">
        <v>866</v>
      </c>
      <c r="K85" s="40" t="s">
        <v>699</v>
      </c>
      <c r="L85" s="42">
        <v>1.5134999999999999E-2</v>
      </c>
      <c r="M85" s="42">
        <v>1.341E-2</v>
      </c>
      <c r="N85" s="42">
        <v>9.8999999999999999E-4</v>
      </c>
    </row>
    <row r="86" spans="1:14" ht="15.75" hidden="1" customHeight="1" x14ac:dyDescent="0.25">
      <c r="A86" s="40" t="s">
        <v>11</v>
      </c>
      <c r="B86" s="40" t="s">
        <v>315</v>
      </c>
      <c r="C86" s="40" t="s">
        <v>372</v>
      </c>
      <c r="D86" s="40" t="s">
        <v>347</v>
      </c>
      <c r="E86" s="41">
        <v>10300602</v>
      </c>
      <c r="F86" s="40" t="s">
        <v>934</v>
      </c>
      <c r="G86" s="40" t="s">
        <v>1047</v>
      </c>
      <c r="H86" s="40" t="s">
        <v>933</v>
      </c>
      <c r="I86" s="40" t="s">
        <v>1046</v>
      </c>
      <c r="J86" s="40" t="s">
        <v>866</v>
      </c>
      <c r="K86" s="40" t="s">
        <v>699</v>
      </c>
      <c r="L86" s="43"/>
      <c r="M86" s="43"/>
      <c r="N86" s="42">
        <v>3.3E-4</v>
      </c>
    </row>
    <row r="87" spans="1:14" ht="15.75" hidden="1" customHeight="1" x14ac:dyDescent="0.25">
      <c r="A87" s="40" t="s">
        <v>11</v>
      </c>
      <c r="B87" s="40" t="s">
        <v>315</v>
      </c>
      <c r="C87" s="40" t="s">
        <v>372</v>
      </c>
      <c r="D87" s="40" t="s">
        <v>348</v>
      </c>
      <c r="E87" s="41">
        <v>10300602</v>
      </c>
      <c r="F87" s="40" t="s">
        <v>934</v>
      </c>
      <c r="G87" s="40" t="s">
        <v>1047</v>
      </c>
      <c r="H87" s="40" t="s">
        <v>933</v>
      </c>
      <c r="I87" s="40" t="s">
        <v>1046</v>
      </c>
      <c r="J87" s="40" t="s">
        <v>866</v>
      </c>
      <c r="K87" s="40" t="s">
        <v>699</v>
      </c>
      <c r="L87" s="42">
        <v>8.7000000000000001E-4</v>
      </c>
      <c r="M87" s="42">
        <v>6.4500000000000007E-4</v>
      </c>
      <c r="N87" s="42">
        <v>1.55E-4</v>
      </c>
    </row>
    <row r="88" spans="1:14" ht="15.75" hidden="1" customHeight="1" x14ac:dyDescent="0.25">
      <c r="A88" s="40" t="s">
        <v>11</v>
      </c>
      <c r="B88" s="40" t="s">
        <v>315</v>
      </c>
      <c r="C88" s="40" t="s">
        <v>372</v>
      </c>
      <c r="D88" s="40" t="s">
        <v>868</v>
      </c>
      <c r="E88" s="41">
        <v>10300603</v>
      </c>
      <c r="F88" s="40" t="s">
        <v>934</v>
      </c>
      <c r="G88" s="40" t="s">
        <v>1047</v>
      </c>
      <c r="H88" s="40" t="s">
        <v>933</v>
      </c>
      <c r="I88" s="40" t="s">
        <v>1046</v>
      </c>
      <c r="J88" s="40" t="s">
        <v>866</v>
      </c>
      <c r="K88" s="40" t="s">
        <v>699</v>
      </c>
      <c r="L88" s="42">
        <v>5.5250000000000004E-3</v>
      </c>
      <c r="M88" s="42">
        <v>2.0400000000000001E-3</v>
      </c>
      <c r="N88" s="42">
        <v>3.5999999999999997E-4</v>
      </c>
    </row>
    <row r="89" spans="1:14" ht="15.75" hidden="1" customHeight="1" x14ac:dyDescent="0.25">
      <c r="A89" s="40" t="s">
        <v>11</v>
      </c>
      <c r="B89" s="40" t="s">
        <v>315</v>
      </c>
      <c r="C89" s="40" t="s">
        <v>372</v>
      </c>
      <c r="D89" s="40" t="s">
        <v>869</v>
      </c>
      <c r="E89" s="41">
        <v>10300603</v>
      </c>
      <c r="F89" s="40" t="s">
        <v>934</v>
      </c>
      <c r="G89" s="40" t="s">
        <v>1047</v>
      </c>
      <c r="H89" s="40" t="s">
        <v>933</v>
      </c>
      <c r="I89" s="40" t="s">
        <v>1046</v>
      </c>
      <c r="J89" s="40" t="s">
        <v>866</v>
      </c>
      <c r="K89" s="40" t="s">
        <v>699</v>
      </c>
      <c r="L89" s="42">
        <v>1.98E-3</v>
      </c>
      <c r="M89" s="42">
        <v>8.4999999999999995E-4</v>
      </c>
      <c r="N89" s="42">
        <v>1.3000000000000002E-4</v>
      </c>
    </row>
    <row r="90" spans="1:14" ht="15.75" hidden="1" customHeight="1" x14ac:dyDescent="0.25">
      <c r="A90" s="40" t="s">
        <v>11</v>
      </c>
      <c r="B90" s="40" t="s">
        <v>315</v>
      </c>
      <c r="C90" s="40" t="s">
        <v>372</v>
      </c>
      <c r="D90" s="40" t="s">
        <v>870</v>
      </c>
      <c r="E90" s="41">
        <v>10300603</v>
      </c>
      <c r="F90" s="40" t="s">
        <v>934</v>
      </c>
      <c r="G90" s="40" t="s">
        <v>1047</v>
      </c>
      <c r="H90" s="40" t="s">
        <v>933</v>
      </c>
      <c r="I90" s="40" t="s">
        <v>1046</v>
      </c>
      <c r="J90" s="40" t="s">
        <v>866</v>
      </c>
      <c r="K90" s="40" t="s">
        <v>699</v>
      </c>
      <c r="L90" s="42">
        <v>5.6550000000000003E-3</v>
      </c>
      <c r="M90" s="42">
        <v>2.1949999999999999E-3</v>
      </c>
      <c r="N90" s="42">
        <v>3.6999999999999999E-4</v>
      </c>
    </row>
    <row r="91" spans="1:14" ht="15.75" hidden="1" customHeight="1" x14ac:dyDescent="0.25">
      <c r="A91" s="40" t="s">
        <v>11</v>
      </c>
      <c r="B91" s="40" t="s">
        <v>315</v>
      </c>
      <c r="C91" s="40" t="s">
        <v>372</v>
      </c>
      <c r="D91" s="40" t="s">
        <v>871</v>
      </c>
      <c r="E91" s="41">
        <v>10300603</v>
      </c>
      <c r="F91" s="40" t="s">
        <v>934</v>
      </c>
      <c r="G91" s="40" t="s">
        <v>1047</v>
      </c>
      <c r="H91" s="40" t="s">
        <v>933</v>
      </c>
      <c r="I91" s="40" t="s">
        <v>1046</v>
      </c>
      <c r="J91" s="40" t="s">
        <v>866</v>
      </c>
      <c r="K91" s="40" t="s">
        <v>699</v>
      </c>
      <c r="L91" s="42">
        <v>2.3349999999999998E-3</v>
      </c>
      <c r="M91" s="42">
        <v>1.0500000000000002E-3</v>
      </c>
      <c r="N91" s="42">
        <v>1.55E-4</v>
      </c>
    </row>
    <row r="92" spans="1:14" ht="15.75" hidden="1" customHeight="1" x14ac:dyDescent="0.25">
      <c r="A92" s="40" t="s">
        <v>11</v>
      </c>
      <c r="B92" s="40" t="s">
        <v>315</v>
      </c>
      <c r="C92" s="40" t="s">
        <v>372</v>
      </c>
      <c r="D92" s="40" t="s">
        <v>872</v>
      </c>
      <c r="E92" s="41">
        <v>10300603</v>
      </c>
      <c r="F92" s="40" t="s">
        <v>934</v>
      </c>
      <c r="G92" s="40" t="s">
        <v>1047</v>
      </c>
      <c r="H92" s="40" t="s">
        <v>933</v>
      </c>
      <c r="I92" s="40" t="s">
        <v>1046</v>
      </c>
      <c r="J92" s="40" t="s">
        <v>866</v>
      </c>
      <c r="K92" s="40" t="s">
        <v>699</v>
      </c>
      <c r="L92" s="42">
        <v>2.6499999999999999E-4</v>
      </c>
      <c r="M92" s="42">
        <v>2.1299999999999999E-3</v>
      </c>
      <c r="N92" s="42">
        <v>1.4999999999999999E-5</v>
      </c>
    </row>
    <row r="93" spans="1:14" ht="15.75" hidden="1" customHeight="1" x14ac:dyDescent="0.25">
      <c r="A93" s="40" t="s">
        <v>11</v>
      </c>
      <c r="B93" s="40" t="s">
        <v>315</v>
      </c>
      <c r="C93" s="40" t="s">
        <v>372</v>
      </c>
      <c r="D93" s="40" t="s">
        <v>349</v>
      </c>
      <c r="E93" s="41">
        <v>10300603</v>
      </c>
      <c r="F93" s="40" t="s">
        <v>934</v>
      </c>
      <c r="G93" s="40" t="s">
        <v>1047</v>
      </c>
      <c r="H93" s="40" t="s">
        <v>933</v>
      </c>
      <c r="I93" s="40" t="s">
        <v>1046</v>
      </c>
      <c r="J93" s="40" t="s">
        <v>866</v>
      </c>
      <c r="K93" s="40" t="s">
        <v>699</v>
      </c>
      <c r="L93" s="42">
        <v>7.6500000000000005E-4</v>
      </c>
      <c r="M93" s="42">
        <v>1.3749999999999999E-3</v>
      </c>
      <c r="N93" s="42">
        <v>5.0000000000000002E-5</v>
      </c>
    </row>
    <row r="94" spans="1:14" ht="15.75" hidden="1" customHeight="1" x14ac:dyDescent="0.25">
      <c r="A94" s="40" t="s">
        <v>11</v>
      </c>
      <c r="B94" s="40" t="s">
        <v>315</v>
      </c>
      <c r="C94" s="40" t="s">
        <v>372</v>
      </c>
      <c r="D94" s="40" t="s">
        <v>350</v>
      </c>
      <c r="E94" s="41">
        <v>10300603</v>
      </c>
      <c r="F94" s="40" t="s">
        <v>934</v>
      </c>
      <c r="G94" s="40" t="s">
        <v>1047</v>
      </c>
      <c r="H94" s="40" t="s">
        <v>933</v>
      </c>
      <c r="I94" s="40" t="s">
        <v>1046</v>
      </c>
      <c r="J94" s="40" t="s">
        <v>866</v>
      </c>
      <c r="K94" s="40" t="s">
        <v>699</v>
      </c>
      <c r="L94" s="42">
        <v>7.6500000000000005E-4</v>
      </c>
      <c r="M94" s="42">
        <v>1.3749999999999999E-3</v>
      </c>
      <c r="N94" s="42">
        <v>5.0000000000000002E-5</v>
      </c>
    </row>
    <row r="95" spans="1:14" ht="15.75" hidden="1" customHeight="1" x14ac:dyDescent="0.25">
      <c r="A95" s="40" t="s">
        <v>11</v>
      </c>
      <c r="B95" s="40" t="s">
        <v>315</v>
      </c>
      <c r="C95" s="40" t="s">
        <v>372</v>
      </c>
      <c r="D95" s="40" t="s">
        <v>351</v>
      </c>
      <c r="E95" s="41">
        <v>10300603</v>
      </c>
      <c r="F95" s="40" t="s">
        <v>934</v>
      </c>
      <c r="G95" s="40" t="s">
        <v>1047</v>
      </c>
      <c r="H95" s="40" t="s">
        <v>933</v>
      </c>
      <c r="I95" s="40" t="s">
        <v>1046</v>
      </c>
      <c r="J95" s="40" t="s">
        <v>866</v>
      </c>
      <c r="K95" s="40" t="s">
        <v>699</v>
      </c>
      <c r="L95" s="42">
        <v>8.1000000000000006E-4</v>
      </c>
      <c r="M95" s="42">
        <v>9.5999999999999992E-4</v>
      </c>
      <c r="N95" s="42">
        <v>5.5000000000000002E-5</v>
      </c>
    </row>
    <row r="96" spans="1:14" ht="15.75" hidden="1" customHeight="1" x14ac:dyDescent="0.25">
      <c r="A96" s="40" t="s">
        <v>11</v>
      </c>
      <c r="B96" s="40" t="s">
        <v>315</v>
      </c>
      <c r="C96" s="40" t="s">
        <v>372</v>
      </c>
      <c r="D96" s="40" t="s">
        <v>873</v>
      </c>
      <c r="E96" s="41">
        <v>10300603</v>
      </c>
      <c r="F96" s="40" t="s">
        <v>934</v>
      </c>
      <c r="G96" s="40" t="s">
        <v>1047</v>
      </c>
      <c r="H96" s="40" t="s">
        <v>933</v>
      </c>
      <c r="I96" s="40" t="s">
        <v>1046</v>
      </c>
      <c r="J96" s="40" t="s">
        <v>866</v>
      </c>
      <c r="K96" s="40" t="s">
        <v>699</v>
      </c>
      <c r="L96" s="42">
        <v>9.5500000000000001E-4</v>
      </c>
      <c r="M96" s="42">
        <v>6.2E-4</v>
      </c>
      <c r="N96" s="43"/>
    </row>
    <row r="97" spans="1:14" ht="15.75" hidden="1" customHeight="1" x14ac:dyDescent="0.25">
      <c r="A97" s="40" t="s">
        <v>11</v>
      </c>
      <c r="B97" s="40" t="s">
        <v>315</v>
      </c>
      <c r="C97" s="40" t="s">
        <v>372</v>
      </c>
      <c r="D97" s="40" t="s">
        <v>874</v>
      </c>
      <c r="E97" s="41">
        <v>10300603</v>
      </c>
      <c r="F97" s="40" t="s">
        <v>934</v>
      </c>
      <c r="G97" s="40" t="s">
        <v>1047</v>
      </c>
      <c r="H97" s="40" t="s">
        <v>933</v>
      </c>
      <c r="I97" s="40" t="s">
        <v>1046</v>
      </c>
      <c r="J97" s="40" t="s">
        <v>866</v>
      </c>
      <c r="K97" s="40" t="s">
        <v>699</v>
      </c>
      <c r="L97" s="42">
        <v>8.1000000000000006E-4</v>
      </c>
      <c r="M97" s="42">
        <v>9.5999999999999992E-4</v>
      </c>
      <c r="N97" s="42">
        <v>5.5000000000000002E-5</v>
      </c>
    </row>
    <row r="98" spans="1:14" ht="15.75" hidden="1" customHeight="1" x14ac:dyDescent="0.25">
      <c r="A98" s="40" t="s">
        <v>11</v>
      </c>
      <c r="B98" s="40" t="s">
        <v>315</v>
      </c>
      <c r="C98" s="40" t="s">
        <v>372</v>
      </c>
      <c r="D98" s="40" t="s">
        <v>875</v>
      </c>
      <c r="E98" s="41">
        <v>10300603</v>
      </c>
      <c r="F98" s="40" t="s">
        <v>934</v>
      </c>
      <c r="G98" s="40" t="s">
        <v>1047</v>
      </c>
      <c r="H98" s="40" t="s">
        <v>933</v>
      </c>
      <c r="I98" s="40" t="s">
        <v>1046</v>
      </c>
      <c r="J98" s="40" t="s">
        <v>866</v>
      </c>
      <c r="K98" s="40" t="s">
        <v>699</v>
      </c>
      <c r="L98" s="42">
        <v>8.1000000000000006E-4</v>
      </c>
      <c r="M98" s="42">
        <v>5.9999999999999995E-4</v>
      </c>
      <c r="N98" s="42">
        <v>5.5000000000000002E-5</v>
      </c>
    </row>
    <row r="99" spans="1:14" ht="15.75" hidden="1" customHeight="1" x14ac:dyDescent="0.25">
      <c r="A99" s="40" t="s">
        <v>11</v>
      </c>
      <c r="B99" s="40" t="s">
        <v>315</v>
      </c>
      <c r="C99" s="40" t="s">
        <v>372</v>
      </c>
      <c r="D99" s="40" t="s">
        <v>876</v>
      </c>
      <c r="E99" s="41">
        <v>10300603</v>
      </c>
      <c r="F99" s="40" t="s">
        <v>934</v>
      </c>
      <c r="G99" s="40" t="s">
        <v>1047</v>
      </c>
      <c r="H99" s="40" t="s">
        <v>933</v>
      </c>
      <c r="I99" s="40" t="s">
        <v>1046</v>
      </c>
      <c r="J99" s="40" t="s">
        <v>866</v>
      </c>
      <c r="K99" s="40" t="s">
        <v>699</v>
      </c>
      <c r="L99" s="42">
        <v>5.9999999999999995E-4</v>
      </c>
      <c r="M99" s="42">
        <v>1.1349999999999999E-3</v>
      </c>
      <c r="N99" s="42">
        <v>4.0000000000000003E-5</v>
      </c>
    </row>
    <row r="100" spans="1:14" ht="15.75" hidden="1" customHeight="1" x14ac:dyDescent="0.25">
      <c r="A100" s="40" t="s">
        <v>11</v>
      </c>
      <c r="B100" s="40" t="s">
        <v>315</v>
      </c>
      <c r="C100" s="40" t="s">
        <v>372</v>
      </c>
      <c r="D100" s="40" t="s">
        <v>877</v>
      </c>
      <c r="E100" s="41">
        <v>10301002</v>
      </c>
      <c r="F100" s="40" t="s">
        <v>934</v>
      </c>
      <c r="G100" s="40" t="s">
        <v>1047</v>
      </c>
      <c r="H100" s="40" t="s">
        <v>933</v>
      </c>
      <c r="I100" s="40" t="s">
        <v>1046</v>
      </c>
      <c r="J100" s="40" t="s">
        <v>866</v>
      </c>
      <c r="K100" s="40" t="s">
        <v>699</v>
      </c>
      <c r="L100" s="42">
        <v>5.0000000000000004E-6</v>
      </c>
      <c r="M100" s="43"/>
      <c r="N100" s="43"/>
    </row>
    <row r="101" spans="1:14" ht="15.75" hidden="1" customHeight="1" x14ac:dyDescent="0.25">
      <c r="A101" s="40" t="s">
        <v>11</v>
      </c>
      <c r="B101" s="40" t="s">
        <v>315</v>
      </c>
      <c r="C101" s="40" t="s">
        <v>372</v>
      </c>
      <c r="D101" s="40" t="s">
        <v>352</v>
      </c>
      <c r="E101" s="41">
        <v>40200101</v>
      </c>
      <c r="F101" s="40" t="s">
        <v>940</v>
      </c>
      <c r="G101" s="40" t="s">
        <v>1047</v>
      </c>
      <c r="H101" s="40" t="s">
        <v>933</v>
      </c>
      <c r="I101" s="40" t="s">
        <v>1046</v>
      </c>
      <c r="J101" s="40" t="s">
        <v>866</v>
      </c>
      <c r="K101" s="40" t="s">
        <v>699</v>
      </c>
      <c r="L101" s="43"/>
      <c r="M101" s="43"/>
      <c r="N101" s="42">
        <v>2.6499999999999999E-4</v>
      </c>
    </row>
    <row r="102" spans="1:14" ht="15.75" hidden="1" customHeight="1" x14ac:dyDescent="0.25">
      <c r="A102" s="40" t="s">
        <v>11</v>
      </c>
      <c r="B102" s="40" t="s">
        <v>315</v>
      </c>
      <c r="C102" s="40" t="s">
        <v>372</v>
      </c>
      <c r="D102" s="40" t="s">
        <v>353</v>
      </c>
      <c r="E102" s="41">
        <v>40200101</v>
      </c>
      <c r="F102" s="40" t="s">
        <v>940</v>
      </c>
      <c r="G102" s="40" t="s">
        <v>1047</v>
      </c>
      <c r="H102" s="40" t="s">
        <v>933</v>
      </c>
      <c r="I102" s="40" t="s">
        <v>1046</v>
      </c>
      <c r="J102" s="40" t="s">
        <v>866</v>
      </c>
      <c r="K102" s="40" t="s">
        <v>699</v>
      </c>
      <c r="L102" s="43"/>
      <c r="M102" s="43"/>
      <c r="N102" s="42">
        <v>7.2999999999999996E-4</v>
      </c>
    </row>
    <row r="103" spans="1:14" ht="15.75" hidden="1" customHeight="1" x14ac:dyDescent="0.25">
      <c r="A103" s="40" t="s">
        <v>11</v>
      </c>
      <c r="B103" s="40" t="s">
        <v>315</v>
      </c>
      <c r="C103" s="40" t="s">
        <v>372</v>
      </c>
      <c r="D103" s="40" t="s">
        <v>354</v>
      </c>
      <c r="E103" s="41">
        <v>40600601</v>
      </c>
      <c r="F103" s="40" t="s">
        <v>937</v>
      </c>
      <c r="G103" s="40" t="s">
        <v>1047</v>
      </c>
      <c r="H103" s="40" t="s">
        <v>933</v>
      </c>
      <c r="I103" s="40" t="s">
        <v>1046</v>
      </c>
      <c r="J103" s="40" t="s">
        <v>866</v>
      </c>
      <c r="K103" s="40" t="s">
        <v>699</v>
      </c>
      <c r="L103" s="43"/>
      <c r="M103" s="43"/>
      <c r="N103" s="42">
        <v>1.145E-3</v>
      </c>
    </row>
    <row r="104" spans="1:14" ht="15.75" hidden="1" customHeight="1" x14ac:dyDescent="0.25">
      <c r="A104" s="40" t="s">
        <v>11</v>
      </c>
      <c r="B104" s="40" t="s">
        <v>315</v>
      </c>
      <c r="C104" s="40" t="s">
        <v>372</v>
      </c>
      <c r="D104" s="40" t="s">
        <v>355</v>
      </c>
      <c r="E104" s="41">
        <v>20300102</v>
      </c>
      <c r="F104" s="40" t="s">
        <v>941</v>
      </c>
      <c r="G104" s="40" t="s">
        <v>1047</v>
      </c>
      <c r="H104" s="40" t="s">
        <v>933</v>
      </c>
      <c r="I104" s="40" t="s">
        <v>1046</v>
      </c>
      <c r="J104" s="40" t="s">
        <v>866</v>
      </c>
      <c r="K104" s="40" t="s">
        <v>699</v>
      </c>
      <c r="L104" s="42">
        <v>1.485E-3</v>
      </c>
      <c r="M104" s="42">
        <v>5.5849999999999997E-3</v>
      </c>
      <c r="N104" s="42">
        <v>4.95E-4</v>
      </c>
    </row>
    <row r="105" spans="1:14" ht="15.75" hidden="1" customHeight="1" x14ac:dyDescent="0.25">
      <c r="A105" s="40" t="s">
        <v>11</v>
      </c>
      <c r="B105" s="40" t="s">
        <v>315</v>
      </c>
      <c r="C105" s="40" t="s">
        <v>372</v>
      </c>
      <c r="D105" s="40" t="s">
        <v>356</v>
      </c>
      <c r="E105" s="41">
        <v>20300102</v>
      </c>
      <c r="F105" s="40" t="s">
        <v>941</v>
      </c>
      <c r="G105" s="40" t="s">
        <v>1047</v>
      </c>
      <c r="H105" s="40" t="s">
        <v>933</v>
      </c>
      <c r="I105" s="40" t="s">
        <v>1046</v>
      </c>
      <c r="J105" s="40" t="s">
        <v>866</v>
      </c>
      <c r="K105" s="40" t="s">
        <v>699</v>
      </c>
      <c r="L105" s="42">
        <v>5.13E-3</v>
      </c>
      <c r="M105" s="42">
        <v>7.7249999999999992E-3</v>
      </c>
      <c r="N105" s="42">
        <v>4.95E-4</v>
      </c>
    </row>
    <row r="106" spans="1:14" ht="15.75" hidden="1" customHeight="1" x14ac:dyDescent="0.25">
      <c r="A106" s="40" t="s">
        <v>11</v>
      </c>
      <c r="B106" s="40" t="s">
        <v>315</v>
      </c>
      <c r="C106" s="40" t="s">
        <v>372</v>
      </c>
      <c r="D106" s="40" t="s">
        <v>357</v>
      </c>
      <c r="E106" s="41">
        <v>20300102</v>
      </c>
      <c r="F106" s="40" t="s">
        <v>941</v>
      </c>
      <c r="G106" s="40" t="s">
        <v>1047</v>
      </c>
      <c r="H106" s="40" t="s">
        <v>933</v>
      </c>
      <c r="I106" s="40" t="s">
        <v>1046</v>
      </c>
      <c r="J106" s="40" t="s">
        <v>866</v>
      </c>
      <c r="K106" s="40" t="s">
        <v>699</v>
      </c>
      <c r="L106" s="42">
        <v>2.8700000000000002E-3</v>
      </c>
      <c r="M106" s="42">
        <v>8.2349999999999993E-3</v>
      </c>
      <c r="N106" s="42">
        <v>2.7500000000000002E-4</v>
      </c>
    </row>
    <row r="107" spans="1:14" ht="15.75" hidden="1" customHeight="1" x14ac:dyDescent="0.25">
      <c r="A107" s="40" t="s">
        <v>11</v>
      </c>
      <c r="B107" s="40" t="s">
        <v>315</v>
      </c>
      <c r="C107" s="40" t="s">
        <v>372</v>
      </c>
      <c r="D107" s="40" t="s">
        <v>358</v>
      </c>
      <c r="E107" s="41">
        <v>20300101</v>
      </c>
      <c r="F107" s="40" t="s">
        <v>938</v>
      </c>
      <c r="G107" s="40" t="s">
        <v>1047</v>
      </c>
      <c r="H107" s="40" t="s">
        <v>933</v>
      </c>
      <c r="I107" s="40" t="s">
        <v>1046</v>
      </c>
      <c r="J107" s="40" t="s">
        <v>866</v>
      </c>
      <c r="K107" s="40" t="s">
        <v>699</v>
      </c>
      <c r="L107" s="42">
        <v>2.4399999999999999E-3</v>
      </c>
      <c r="M107" s="42">
        <v>4.1449999999999994E-3</v>
      </c>
      <c r="N107" s="42">
        <v>2.3499999999999999E-4</v>
      </c>
    </row>
    <row r="108" spans="1:14" ht="15.75" hidden="1" customHeight="1" x14ac:dyDescent="0.25">
      <c r="A108" s="40" t="s">
        <v>11</v>
      </c>
      <c r="B108" s="40" t="s">
        <v>315</v>
      </c>
      <c r="C108" s="40" t="s">
        <v>372</v>
      </c>
      <c r="D108" s="40" t="s">
        <v>359</v>
      </c>
      <c r="E108" s="41">
        <v>20300101</v>
      </c>
      <c r="F108" s="40" t="s">
        <v>938</v>
      </c>
      <c r="G108" s="40" t="s">
        <v>1047</v>
      </c>
      <c r="H108" s="40" t="s">
        <v>933</v>
      </c>
      <c r="I108" s="40" t="s">
        <v>1046</v>
      </c>
      <c r="J108" s="40" t="s">
        <v>866</v>
      </c>
      <c r="K108" s="40" t="s">
        <v>699</v>
      </c>
      <c r="L108" s="42">
        <v>1.485E-3</v>
      </c>
      <c r="M108" s="42">
        <v>5.5849999999999997E-3</v>
      </c>
      <c r="N108" s="42">
        <v>1.45E-4</v>
      </c>
    </row>
    <row r="109" spans="1:14" ht="15.75" hidden="1" customHeight="1" x14ac:dyDescent="0.25">
      <c r="A109" s="40" t="s">
        <v>11</v>
      </c>
      <c r="B109" s="40" t="s">
        <v>315</v>
      </c>
      <c r="C109" s="40" t="s">
        <v>372</v>
      </c>
      <c r="D109" s="40" t="s">
        <v>360</v>
      </c>
      <c r="E109" s="41">
        <v>20300101</v>
      </c>
      <c r="F109" s="40" t="s">
        <v>938</v>
      </c>
      <c r="G109" s="40" t="s">
        <v>1047</v>
      </c>
      <c r="H109" s="40" t="s">
        <v>933</v>
      </c>
      <c r="I109" s="40" t="s">
        <v>1046</v>
      </c>
      <c r="J109" s="40" t="s">
        <v>866</v>
      </c>
      <c r="K109" s="40" t="s">
        <v>699</v>
      </c>
      <c r="L109" s="42">
        <v>3.2499999999999999E-3</v>
      </c>
      <c r="M109" s="42">
        <v>1.2240000000000001E-2</v>
      </c>
      <c r="N109" s="42">
        <v>1.85E-4</v>
      </c>
    </row>
    <row r="110" spans="1:14" ht="15.75" hidden="1" customHeight="1" x14ac:dyDescent="0.25">
      <c r="A110" s="40" t="s">
        <v>11</v>
      </c>
      <c r="B110" s="40" t="s">
        <v>315</v>
      </c>
      <c r="C110" s="40" t="s">
        <v>372</v>
      </c>
      <c r="D110" s="40" t="s">
        <v>361</v>
      </c>
      <c r="E110" s="41">
        <v>20300101</v>
      </c>
      <c r="F110" s="40" t="s">
        <v>938</v>
      </c>
      <c r="G110" s="40" t="s">
        <v>1047</v>
      </c>
      <c r="H110" s="40" t="s">
        <v>933</v>
      </c>
      <c r="I110" s="40" t="s">
        <v>1046</v>
      </c>
      <c r="J110" s="40" t="s">
        <v>866</v>
      </c>
      <c r="K110" s="40" t="s">
        <v>699</v>
      </c>
      <c r="L110" s="42">
        <v>2.1050000000000001E-3</v>
      </c>
      <c r="M110" s="42">
        <v>7.92E-3</v>
      </c>
      <c r="N110" s="42">
        <v>2.05E-4</v>
      </c>
    </row>
    <row r="111" spans="1:14" ht="15.75" hidden="1" customHeight="1" x14ac:dyDescent="0.25">
      <c r="A111" s="40" t="s">
        <v>11</v>
      </c>
      <c r="B111" s="40" t="s">
        <v>315</v>
      </c>
      <c r="C111" s="40" t="s">
        <v>372</v>
      </c>
      <c r="D111" s="40" t="s">
        <v>362</v>
      </c>
      <c r="E111" s="41">
        <v>20300101</v>
      </c>
      <c r="F111" s="40" t="s">
        <v>938</v>
      </c>
      <c r="G111" s="40" t="s">
        <v>1047</v>
      </c>
      <c r="H111" s="40" t="s">
        <v>933</v>
      </c>
      <c r="I111" s="40" t="s">
        <v>1046</v>
      </c>
      <c r="J111" s="40" t="s">
        <v>866</v>
      </c>
      <c r="K111" s="40" t="s">
        <v>699</v>
      </c>
      <c r="L111" s="42">
        <v>1.915E-3</v>
      </c>
      <c r="M111" s="42">
        <v>7.1999999999999998E-3</v>
      </c>
      <c r="N111" s="42">
        <v>1.85E-4</v>
      </c>
    </row>
    <row r="112" spans="1:14" ht="15.75" hidden="1" customHeight="1" x14ac:dyDescent="0.25">
      <c r="A112" s="40" t="s">
        <v>11</v>
      </c>
      <c r="B112" s="40" t="s">
        <v>315</v>
      </c>
      <c r="C112" s="40" t="s">
        <v>372</v>
      </c>
      <c r="D112" s="40" t="s">
        <v>363</v>
      </c>
      <c r="E112" s="41">
        <v>20300101</v>
      </c>
      <c r="F112" s="40" t="s">
        <v>938</v>
      </c>
      <c r="G112" s="40" t="s">
        <v>1047</v>
      </c>
      <c r="H112" s="40" t="s">
        <v>933</v>
      </c>
      <c r="I112" s="40" t="s">
        <v>1046</v>
      </c>
      <c r="J112" s="40" t="s">
        <v>866</v>
      </c>
      <c r="K112" s="40" t="s">
        <v>699</v>
      </c>
      <c r="L112" s="42">
        <v>2.2949999999999997E-3</v>
      </c>
      <c r="M112" s="42">
        <v>8.6400000000000001E-3</v>
      </c>
      <c r="N112" s="42">
        <v>2.2000000000000001E-4</v>
      </c>
    </row>
    <row r="113" spans="1:14" ht="15.75" hidden="1" customHeight="1" x14ac:dyDescent="0.25">
      <c r="A113" s="40" t="s">
        <v>11</v>
      </c>
      <c r="B113" s="40" t="s">
        <v>315</v>
      </c>
      <c r="C113" s="40" t="s">
        <v>372</v>
      </c>
      <c r="D113" s="40" t="s">
        <v>364</v>
      </c>
      <c r="E113" s="41">
        <v>20300101</v>
      </c>
      <c r="F113" s="40" t="s">
        <v>938</v>
      </c>
      <c r="G113" s="40" t="s">
        <v>1047</v>
      </c>
      <c r="H113" s="40" t="s">
        <v>933</v>
      </c>
      <c r="I113" s="40" t="s">
        <v>1046</v>
      </c>
      <c r="J113" s="40" t="s">
        <v>866</v>
      </c>
      <c r="K113" s="40" t="s">
        <v>699</v>
      </c>
      <c r="L113" s="42">
        <v>2.8700000000000002E-3</v>
      </c>
      <c r="M113" s="42">
        <v>1.0800000000000001E-2</v>
      </c>
      <c r="N113" s="42">
        <v>2.7500000000000002E-4</v>
      </c>
    </row>
    <row r="114" spans="1:14" ht="15.75" hidden="1" customHeight="1" x14ac:dyDescent="0.25">
      <c r="A114" s="40" t="s">
        <v>11</v>
      </c>
      <c r="B114" s="40" t="s">
        <v>315</v>
      </c>
      <c r="C114" s="40" t="s">
        <v>372</v>
      </c>
      <c r="D114" s="40" t="s">
        <v>365</v>
      </c>
      <c r="E114" s="41">
        <v>20300101</v>
      </c>
      <c r="F114" s="40" t="s">
        <v>938</v>
      </c>
      <c r="G114" s="40" t="s">
        <v>1047</v>
      </c>
      <c r="H114" s="40" t="s">
        <v>933</v>
      </c>
      <c r="I114" s="40" t="s">
        <v>1046</v>
      </c>
      <c r="J114" s="40" t="s">
        <v>866</v>
      </c>
      <c r="K114" s="40" t="s">
        <v>699</v>
      </c>
      <c r="L114" s="42">
        <v>6.3600000000000002E-3</v>
      </c>
      <c r="M114" s="42">
        <v>2.3934999999999998E-2</v>
      </c>
      <c r="N114" s="42">
        <v>6.1499999999999999E-4</v>
      </c>
    </row>
    <row r="115" spans="1:14" ht="15.75" hidden="1" customHeight="1" x14ac:dyDescent="0.25">
      <c r="A115" s="40" t="s">
        <v>11</v>
      </c>
      <c r="B115" s="40" t="s">
        <v>315</v>
      </c>
      <c r="C115" s="40" t="s">
        <v>372</v>
      </c>
      <c r="D115" s="40" t="s">
        <v>366</v>
      </c>
      <c r="E115" s="41">
        <v>20300101</v>
      </c>
      <c r="F115" s="40" t="s">
        <v>938</v>
      </c>
      <c r="G115" s="40" t="s">
        <v>1047</v>
      </c>
      <c r="H115" s="40" t="s">
        <v>933</v>
      </c>
      <c r="I115" s="40" t="s">
        <v>1046</v>
      </c>
      <c r="J115" s="40" t="s">
        <v>866</v>
      </c>
      <c r="K115" s="40" t="s">
        <v>699</v>
      </c>
      <c r="L115" s="42">
        <v>2.1900000000000001E-3</v>
      </c>
      <c r="M115" s="42">
        <v>8.2349999999999993E-3</v>
      </c>
      <c r="N115" s="42">
        <v>2.0999999999999998E-4</v>
      </c>
    </row>
    <row r="116" spans="1:14" ht="15.75" hidden="1" customHeight="1" x14ac:dyDescent="0.25">
      <c r="A116" s="40" t="s">
        <v>11</v>
      </c>
      <c r="B116" s="40" t="s">
        <v>315</v>
      </c>
      <c r="C116" s="40" t="s">
        <v>372</v>
      </c>
      <c r="D116" s="40" t="s">
        <v>367</v>
      </c>
      <c r="E116" s="41">
        <v>20300101</v>
      </c>
      <c r="F116" s="40" t="s">
        <v>938</v>
      </c>
      <c r="G116" s="40" t="s">
        <v>1047</v>
      </c>
      <c r="H116" s="40" t="s">
        <v>933</v>
      </c>
      <c r="I116" s="40" t="s">
        <v>1046</v>
      </c>
      <c r="J116" s="40" t="s">
        <v>866</v>
      </c>
      <c r="K116" s="40" t="s">
        <v>699</v>
      </c>
      <c r="L116" s="42">
        <v>1.7000000000000001E-2</v>
      </c>
      <c r="M116" s="42">
        <v>6.3994999999999996E-2</v>
      </c>
      <c r="N116" s="42">
        <v>1.64E-3</v>
      </c>
    </row>
    <row r="117" spans="1:14" ht="15.75" hidden="1" customHeight="1" x14ac:dyDescent="0.25">
      <c r="A117" s="40" t="s">
        <v>11</v>
      </c>
      <c r="B117" s="40" t="s">
        <v>315</v>
      </c>
      <c r="C117" s="40" t="s">
        <v>372</v>
      </c>
      <c r="D117" s="40" t="s">
        <v>368</v>
      </c>
      <c r="E117" s="41">
        <v>20300101</v>
      </c>
      <c r="F117" s="40" t="s">
        <v>938</v>
      </c>
      <c r="G117" s="40" t="s">
        <v>1047</v>
      </c>
      <c r="H117" s="40" t="s">
        <v>933</v>
      </c>
      <c r="I117" s="40" t="s">
        <v>1046</v>
      </c>
      <c r="J117" s="40" t="s">
        <v>866</v>
      </c>
      <c r="K117" s="40" t="s">
        <v>699</v>
      </c>
      <c r="L117" s="42">
        <v>3.04E-2</v>
      </c>
      <c r="M117" s="42">
        <v>0.11445</v>
      </c>
      <c r="N117" s="42">
        <v>2.9300000000000003E-3</v>
      </c>
    </row>
    <row r="118" spans="1:14" ht="15.75" hidden="1" customHeight="1" x14ac:dyDescent="0.25">
      <c r="A118" s="40" t="s">
        <v>11</v>
      </c>
      <c r="B118" s="40" t="s">
        <v>315</v>
      </c>
      <c r="C118" s="40" t="s">
        <v>372</v>
      </c>
      <c r="D118" s="40" t="s">
        <v>878</v>
      </c>
      <c r="E118" s="41">
        <v>20300101</v>
      </c>
      <c r="F118" s="40" t="s">
        <v>938</v>
      </c>
      <c r="G118" s="40" t="s">
        <v>1047</v>
      </c>
      <c r="H118" s="40" t="s">
        <v>933</v>
      </c>
      <c r="I118" s="40" t="s">
        <v>1046</v>
      </c>
      <c r="J118" s="40" t="s">
        <v>866</v>
      </c>
      <c r="K118" s="40" t="s">
        <v>699</v>
      </c>
      <c r="L118" s="42">
        <v>4.47E-3</v>
      </c>
      <c r="M118" s="42">
        <v>1.6829999999999998E-2</v>
      </c>
      <c r="N118" s="42">
        <v>4.2999999999999999E-4</v>
      </c>
    </row>
    <row r="119" spans="1:14" ht="15.75" hidden="1" customHeight="1" x14ac:dyDescent="0.25">
      <c r="A119" s="40" t="s">
        <v>11</v>
      </c>
      <c r="B119" s="40" t="s">
        <v>315</v>
      </c>
      <c r="C119" s="40" t="s">
        <v>372</v>
      </c>
      <c r="D119" s="40" t="s">
        <v>879</v>
      </c>
      <c r="E119" s="41">
        <v>20300101</v>
      </c>
      <c r="F119" s="40" t="s">
        <v>938</v>
      </c>
      <c r="G119" s="40" t="s">
        <v>1047</v>
      </c>
      <c r="H119" s="40" t="s">
        <v>933</v>
      </c>
      <c r="I119" s="40" t="s">
        <v>1046</v>
      </c>
      <c r="J119" s="40" t="s">
        <v>866</v>
      </c>
      <c r="K119" s="40" t="s">
        <v>699</v>
      </c>
      <c r="L119" s="42">
        <v>3.585E-2</v>
      </c>
      <c r="M119" s="42">
        <v>0.123185</v>
      </c>
      <c r="N119" s="42">
        <v>3.4550000000000002E-3</v>
      </c>
    </row>
    <row r="120" spans="1:14" ht="15.75" hidden="1" customHeight="1" x14ac:dyDescent="0.25">
      <c r="A120" s="40" t="s">
        <v>11</v>
      </c>
      <c r="B120" s="40" t="s">
        <v>315</v>
      </c>
      <c r="C120" s="40" t="s">
        <v>372</v>
      </c>
      <c r="D120" s="40" t="s">
        <v>880</v>
      </c>
      <c r="E120" s="41">
        <v>20300101</v>
      </c>
      <c r="F120" s="40" t="s">
        <v>938</v>
      </c>
      <c r="G120" s="40" t="s">
        <v>1047</v>
      </c>
      <c r="H120" s="40" t="s">
        <v>933</v>
      </c>
      <c r="I120" s="40" t="s">
        <v>1046</v>
      </c>
      <c r="J120" s="40" t="s">
        <v>866</v>
      </c>
      <c r="K120" s="40" t="s">
        <v>699</v>
      </c>
      <c r="L120" s="42">
        <v>5.1700000000000001E-3</v>
      </c>
      <c r="M120" s="42">
        <v>4.7799999999999995E-2</v>
      </c>
      <c r="N120" s="42">
        <v>5.0000000000000001E-4</v>
      </c>
    </row>
    <row r="121" spans="1:14" ht="15.75" hidden="1" customHeight="1" x14ac:dyDescent="0.25">
      <c r="A121" s="40" t="s">
        <v>11</v>
      </c>
      <c r="B121" s="40" t="s">
        <v>315</v>
      </c>
      <c r="C121" s="40" t="s">
        <v>372</v>
      </c>
      <c r="D121" s="40" t="s">
        <v>881</v>
      </c>
      <c r="E121" s="41">
        <v>20300101</v>
      </c>
      <c r="F121" s="40" t="s">
        <v>938</v>
      </c>
      <c r="G121" s="40" t="s">
        <v>1047</v>
      </c>
      <c r="H121" s="40" t="s">
        <v>933</v>
      </c>
      <c r="I121" s="40" t="s">
        <v>1046</v>
      </c>
      <c r="J121" s="40" t="s">
        <v>866</v>
      </c>
      <c r="K121" s="40" t="s">
        <v>699</v>
      </c>
      <c r="L121" s="42">
        <v>1.2649999999999998E-3</v>
      </c>
      <c r="M121" s="42">
        <v>4.7599999999999995E-3</v>
      </c>
      <c r="N121" s="43"/>
    </row>
    <row r="122" spans="1:14" ht="15.75" hidden="1" customHeight="1" x14ac:dyDescent="0.25">
      <c r="A122" s="40" t="s">
        <v>11</v>
      </c>
      <c r="B122" s="40" t="s">
        <v>315</v>
      </c>
      <c r="C122" s="40" t="s">
        <v>372</v>
      </c>
      <c r="D122" s="40" t="s">
        <v>369</v>
      </c>
      <c r="E122" s="41">
        <v>20300101</v>
      </c>
      <c r="F122" s="40" t="s">
        <v>938</v>
      </c>
      <c r="G122" s="40" t="s">
        <v>1047</v>
      </c>
      <c r="H122" s="40" t="s">
        <v>933</v>
      </c>
      <c r="I122" s="40" t="s">
        <v>1046</v>
      </c>
      <c r="J122" s="40" t="s">
        <v>866</v>
      </c>
      <c r="K122" s="40" t="s">
        <v>699</v>
      </c>
      <c r="L122" s="42">
        <v>1.915E-3</v>
      </c>
      <c r="M122" s="42">
        <v>7.2100000000000003E-3</v>
      </c>
      <c r="N122" s="42">
        <v>1.85E-4</v>
      </c>
    </row>
    <row r="123" spans="1:14" ht="15.75" hidden="1" customHeight="1" x14ac:dyDescent="0.25">
      <c r="A123" s="40" t="s">
        <v>11</v>
      </c>
      <c r="B123" s="40" t="s">
        <v>315</v>
      </c>
      <c r="C123" s="40" t="s">
        <v>372</v>
      </c>
      <c r="D123" s="40" t="s">
        <v>882</v>
      </c>
      <c r="E123" s="41">
        <v>20300101</v>
      </c>
      <c r="F123" s="40" t="s">
        <v>938</v>
      </c>
      <c r="G123" s="40" t="s">
        <v>1047</v>
      </c>
      <c r="H123" s="40" t="s">
        <v>933</v>
      </c>
      <c r="I123" s="40" t="s">
        <v>1046</v>
      </c>
      <c r="J123" s="40" t="s">
        <v>866</v>
      </c>
      <c r="K123" s="40" t="s">
        <v>699</v>
      </c>
      <c r="L123" s="42">
        <v>6.3600000000000002E-3</v>
      </c>
      <c r="M123" s="42">
        <v>2.3945000000000001E-2</v>
      </c>
      <c r="N123" s="42">
        <v>6.1499999999999999E-4</v>
      </c>
    </row>
    <row r="124" spans="1:14" ht="15.75" hidden="1" customHeight="1" x14ac:dyDescent="0.25">
      <c r="A124" s="40" t="s">
        <v>11</v>
      </c>
      <c r="B124" s="40" t="s">
        <v>315</v>
      </c>
      <c r="C124" s="40" t="s">
        <v>372</v>
      </c>
      <c r="D124" s="40" t="s">
        <v>883</v>
      </c>
      <c r="E124" s="41">
        <v>20300101</v>
      </c>
      <c r="F124" s="40" t="s">
        <v>938</v>
      </c>
      <c r="G124" s="40" t="s">
        <v>1047</v>
      </c>
      <c r="H124" s="40" t="s">
        <v>933</v>
      </c>
      <c r="I124" s="40" t="s">
        <v>1046</v>
      </c>
      <c r="J124" s="40" t="s">
        <v>866</v>
      </c>
      <c r="K124" s="40" t="s">
        <v>699</v>
      </c>
      <c r="L124" s="42">
        <v>4.62E-3</v>
      </c>
      <c r="M124" s="42">
        <v>1.7389999999999999E-2</v>
      </c>
      <c r="N124" s="43"/>
    </row>
    <row r="125" spans="1:14" ht="15.75" hidden="1" customHeight="1" x14ac:dyDescent="0.25">
      <c r="A125" s="40" t="s">
        <v>11</v>
      </c>
      <c r="B125" s="40" t="s">
        <v>315</v>
      </c>
      <c r="C125" s="40" t="s">
        <v>372</v>
      </c>
      <c r="D125" s="40" t="s">
        <v>902</v>
      </c>
      <c r="E125" s="41">
        <v>20300101</v>
      </c>
      <c r="F125" s="40" t="s">
        <v>938</v>
      </c>
      <c r="G125" s="40" t="s">
        <v>1047</v>
      </c>
      <c r="H125" s="40" t="s">
        <v>933</v>
      </c>
      <c r="I125" s="40" t="s">
        <v>1046</v>
      </c>
      <c r="J125" s="40" t="s">
        <v>866</v>
      </c>
      <c r="K125" s="40" t="s">
        <v>699</v>
      </c>
      <c r="L125" s="43"/>
      <c r="M125" s="42">
        <v>1.4025000000000001E-2</v>
      </c>
      <c r="N125" s="42">
        <v>4.2649999999999997E-3</v>
      </c>
    </row>
    <row r="126" spans="1:14" ht="15.75" hidden="1" customHeight="1" x14ac:dyDescent="0.25">
      <c r="A126" s="40" t="s">
        <v>11</v>
      </c>
      <c r="B126" s="40" t="s">
        <v>315</v>
      </c>
      <c r="C126" s="40" t="s">
        <v>372</v>
      </c>
      <c r="D126" s="40" t="s">
        <v>884</v>
      </c>
      <c r="E126" s="41">
        <v>20300101</v>
      </c>
      <c r="F126" s="40" t="s">
        <v>938</v>
      </c>
      <c r="G126" s="40" t="s">
        <v>1047</v>
      </c>
      <c r="H126" s="40" t="s">
        <v>933</v>
      </c>
      <c r="I126" s="40" t="s">
        <v>1046</v>
      </c>
      <c r="J126" s="40" t="s">
        <v>866</v>
      </c>
      <c r="K126" s="40" t="s">
        <v>699</v>
      </c>
      <c r="L126" s="42">
        <v>4.53E-2</v>
      </c>
      <c r="M126" s="42">
        <v>0.17054499999999997</v>
      </c>
      <c r="N126" s="43"/>
    </row>
    <row r="127" spans="1:14" ht="15.75" hidden="1" customHeight="1" x14ac:dyDescent="0.25">
      <c r="A127" s="40" t="s">
        <v>11</v>
      </c>
      <c r="B127" s="40" t="s">
        <v>315</v>
      </c>
      <c r="C127" s="40" t="s">
        <v>372</v>
      </c>
      <c r="D127" s="40" t="s">
        <v>885</v>
      </c>
      <c r="E127" s="41">
        <v>20300101</v>
      </c>
      <c r="F127" s="40" t="s">
        <v>938</v>
      </c>
      <c r="G127" s="40" t="s">
        <v>1047</v>
      </c>
      <c r="H127" s="40" t="s">
        <v>933</v>
      </c>
      <c r="I127" s="40" t="s">
        <v>1046</v>
      </c>
      <c r="J127" s="40" t="s">
        <v>866</v>
      </c>
      <c r="K127" s="40" t="s">
        <v>699</v>
      </c>
      <c r="L127" s="42">
        <v>2.2699999999999999E-3</v>
      </c>
      <c r="M127" s="42">
        <v>8.5550000000000001E-3</v>
      </c>
      <c r="N127" s="42">
        <v>2.2000000000000001E-4</v>
      </c>
    </row>
    <row r="128" spans="1:14" ht="15.75" hidden="1" customHeight="1" x14ac:dyDescent="0.25">
      <c r="A128" s="40" t="s">
        <v>11</v>
      </c>
      <c r="B128" s="40" t="s">
        <v>315</v>
      </c>
      <c r="C128" s="40" t="s">
        <v>372</v>
      </c>
      <c r="D128" s="40" t="s">
        <v>886</v>
      </c>
      <c r="E128" s="41">
        <v>20300101</v>
      </c>
      <c r="F128" s="40" t="s">
        <v>938</v>
      </c>
      <c r="G128" s="40" t="s">
        <v>1047</v>
      </c>
      <c r="H128" s="40" t="s">
        <v>933</v>
      </c>
      <c r="I128" s="40" t="s">
        <v>1046</v>
      </c>
      <c r="J128" s="40" t="s">
        <v>866</v>
      </c>
      <c r="K128" s="40" t="s">
        <v>699</v>
      </c>
      <c r="L128" s="42">
        <v>3.7550000000000001E-3</v>
      </c>
      <c r="M128" s="42">
        <v>1.4135E-2</v>
      </c>
      <c r="N128" s="42">
        <v>3.5999999999999997E-4</v>
      </c>
    </row>
    <row r="129" spans="1:14" ht="15.75" hidden="1" customHeight="1" x14ac:dyDescent="0.25">
      <c r="A129" s="40" t="s">
        <v>11</v>
      </c>
      <c r="B129" s="40" t="s">
        <v>315</v>
      </c>
      <c r="C129" s="40" t="s">
        <v>372</v>
      </c>
      <c r="D129" s="40" t="s">
        <v>887</v>
      </c>
      <c r="E129" s="41">
        <v>20300101</v>
      </c>
      <c r="F129" s="40" t="s">
        <v>938</v>
      </c>
      <c r="G129" s="40" t="s">
        <v>1047</v>
      </c>
      <c r="H129" s="40" t="s">
        <v>933</v>
      </c>
      <c r="I129" s="40" t="s">
        <v>1046</v>
      </c>
      <c r="J129" s="40" t="s">
        <v>866</v>
      </c>
      <c r="K129" s="40" t="s">
        <v>699</v>
      </c>
      <c r="L129" s="42">
        <v>2.245E-3</v>
      </c>
      <c r="M129" s="42">
        <v>8.4550000000000007E-3</v>
      </c>
      <c r="N129" s="42">
        <v>2.1499999999999999E-4</v>
      </c>
    </row>
    <row r="130" spans="1:14" ht="15.75" hidden="1" customHeight="1" x14ac:dyDescent="0.25">
      <c r="A130" s="40" t="s">
        <v>11</v>
      </c>
      <c r="B130" s="40" t="s">
        <v>888</v>
      </c>
      <c r="C130" s="40" t="s">
        <v>372</v>
      </c>
      <c r="D130" s="40" t="s">
        <v>325</v>
      </c>
      <c r="E130" s="41">
        <v>2260002000</v>
      </c>
      <c r="F130" s="40" t="s">
        <v>959</v>
      </c>
      <c r="G130" s="40" t="s">
        <v>325</v>
      </c>
      <c r="H130" s="40" t="s">
        <v>930</v>
      </c>
      <c r="I130" s="40" t="s">
        <v>1046</v>
      </c>
      <c r="J130" s="40" t="s">
        <v>909</v>
      </c>
      <c r="K130" s="40" t="s">
        <v>699</v>
      </c>
      <c r="L130" s="42">
        <v>1.7808219178082193E-3</v>
      </c>
      <c r="M130" s="42">
        <v>2.8082191780821916E-3</v>
      </c>
      <c r="N130" s="42">
        <v>3.5616438356164383E-4</v>
      </c>
    </row>
    <row r="131" spans="1:14" ht="15.75" hidden="1" customHeight="1" x14ac:dyDescent="0.25">
      <c r="A131" s="40" t="s">
        <v>11</v>
      </c>
      <c r="B131" s="40" t="s">
        <v>888</v>
      </c>
      <c r="C131" s="40" t="s">
        <v>372</v>
      </c>
      <c r="D131" s="40" t="s">
        <v>325</v>
      </c>
      <c r="E131" s="41">
        <v>2270002051</v>
      </c>
      <c r="F131" s="40" t="s">
        <v>961</v>
      </c>
      <c r="G131" s="40" t="s">
        <v>325</v>
      </c>
      <c r="H131" s="40" t="s">
        <v>930</v>
      </c>
      <c r="I131" s="40" t="s">
        <v>1046</v>
      </c>
      <c r="J131" s="40" t="s">
        <v>909</v>
      </c>
      <c r="K131" s="40" t="s">
        <v>699</v>
      </c>
      <c r="L131" s="42">
        <v>1.2602739726027398E-3</v>
      </c>
      <c r="M131" s="42">
        <v>2.9452054794520547E-3</v>
      </c>
      <c r="N131" s="42">
        <v>2.4657534246575342E-4</v>
      </c>
    </row>
    <row r="132" spans="1:14" ht="15.75" hidden="1" customHeight="1" x14ac:dyDescent="0.25">
      <c r="A132" s="40" t="s">
        <v>11</v>
      </c>
      <c r="B132" s="40" t="s">
        <v>888</v>
      </c>
      <c r="C132" s="40" t="s">
        <v>372</v>
      </c>
      <c r="D132" s="40" t="s">
        <v>325</v>
      </c>
      <c r="E132" s="41">
        <v>2275001000</v>
      </c>
      <c r="F132" s="40" t="s">
        <v>942</v>
      </c>
      <c r="G132" s="40" t="s">
        <v>1048</v>
      </c>
      <c r="H132" s="40" t="s">
        <v>922</v>
      </c>
      <c r="I132" s="40" t="s">
        <v>1046</v>
      </c>
      <c r="J132" s="40" t="s">
        <v>909</v>
      </c>
      <c r="K132" s="40" t="s">
        <v>699</v>
      </c>
      <c r="L132" s="42">
        <v>7.7452054794520553E-2</v>
      </c>
      <c r="M132" s="42">
        <v>1.1205479452054794E-2</v>
      </c>
      <c r="N132" s="42">
        <v>0.17260273972602741</v>
      </c>
    </row>
    <row r="133" spans="1:14" ht="15.75" hidden="1" customHeight="1" x14ac:dyDescent="0.25">
      <c r="A133" s="40" t="s">
        <v>11</v>
      </c>
      <c r="B133" s="40" t="s">
        <v>888</v>
      </c>
      <c r="C133" s="40" t="s">
        <v>372</v>
      </c>
      <c r="D133" s="40" t="s">
        <v>325</v>
      </c>
      <c r="E133" s="41">
        <v>2280003100</v>
      </c>
      <c r="F133" s="40" t="s">
        <v>944</v>
      </c>
      <c r="G133" s="40" t="s">
        <v>325</v>
      </c>
      <c r="H133" s="40" t="s">
        <v>922</v>
      </c>
      <c r="I133" s="40" t="s">
        <v>1046</v>
      </c>
      <c r="J133" s="40" t="s">
        <v>909</v>
      </c>
      <c r="K133" s="40" t="s">
        <v>699</v>
      </c>
      <c r="L133" s="42">
        <v>5.6269883459415256E-2</v>
      </c>
      <c r="M133" s="42">
        <v>1.6004906971989368E-3</v>
      </c>
      <c r="N133" s="42">
        <v>1.2803925577591494E-2</v>
      </c>
    </row>
    <row r="134" spans="1:14" ht="15.75" hidden="1" customHeight="1" x14ac:dyDescent="0.25">
      <c r="A134" s="40" t="s">
        <v>11</v>
      </c>
      <c r="B134" s="40" t="s">
        <v>888</v>
      </c>
      <c r="C134" s="40" t="s">
        <v>372</v>
      </c>
      <c r="D134" s="40" t="s">
        <v>325</v>
      </c>
      <c r="E134" s="41">
        <v>2401002000</v>
      </c>
      <c r="F134" s="40" t="s">
        <v>947</v>
      </c>
      <c r="G134" s="40" t="s">
        <v>325</v>
      </c>
      <c r="H134" s="40" t="s">
        <v>928</v>
      </c>
      <c r="I134" s="40" t="s">
        <v>1046</v>
      </c>
      <c r="J134" s="40" t="s">
        <v>909</v>
      </c>
      <c r="K134" s="40" t="s">
        <v>699</v>
      </c>
      <c r="L134" s="43"/>
      <c r="M134" s="43"/>
      <c r="N134" s="42">
        <v>2.9589041095890557E-4</v>
      </c>
    </row>
    <row r="135" spans="1:14" ht="15.75" hidden="1" customHeight="1" x14ac:dyDescent="0.25">
      <c r="A135" s="40" t="s">
        <v>11</v>
      </c>
      <c r="B135" s="40" t="s">
        <v>888</v>
      </c>
      <c r="C135" s="40" t="s">
        <v>372</v>
      </c>
      <c r="D135" s="40" t="s">
        <v>325</v>
      </c>
      <c r="E135" s="41">
        <v>2415000000</v>
      </c>
      <c r="F135" s="40" t="s">
        <v>949</v>
      </c>
      <c r="G135" s="40" t="s">
        <v>325</v>
      </c>
      <c r="H135" s="40" t="s">
        <v>928</v>
      </c>
      <c r="I135" s="40" t="s">
        <v>1046</v>
      </c>
      <c r="J135" s="40" t="s">
        <v>909</v>
      </c>
      <c r="K135" s="40" t="s">
        <v>699</v>
      </c>
      <c r="L135" s="43"/>
      <c r="M135" s="43"/>
      <c r="N135" s="42">
        <v>5.4794520547944996E-4</v>
      </c>
    </row>
    <row r="136" spans="1:14" ht="15.75" hidden="1" customHeight="1" x14ac:dyDescent="0.25">
      <c r="A136" s="40" t="s">
        <v>11</v>
      </c>
      <c r="B136" s="40" t="s">
        <v>888</v>
      </c>
      <c r="C136" s="40" t="s">
        <v>372</v>
      </c>
      <c r="D136" s="40" t="s">
        <v>325</v>
      </c>
      <c r="E136" s="41">
        <v>2460100000</v>
      </c>
      <c r="F136" s="40" t="s">
        <v>950</v>
      </c>
      <c r="G136" s="40" t="s">
        <v>325</v>
      </c>
      <c r="H136" s="40" t="s">
        <v>928</v>
      </c>
      <c r="I136" s="40" t="s">
        <v>1046</v>
      </c>
      <c r="J136" s="40" t="s">
        <v>909</v>
      </c>
      <c r="K136" s="40" t="s">
        <v>699</v>
      </c>
      <c r="L136" s="43"/>
      <c r="M136" s="43"/>
      <c r="N136" s="42">
        <v>3.7534246575342468E-4</v>
      </c>
    </row>
    <row r="137" spans="1:14" ht="15.75" hidden="1" customHeight="1" x14ac:dyDescent="0.25">
      <c r="A137" s="40" t="s">
        <v>11</v>
      </c>
      <c r="B137" s="40" t="s">
        <v>888</v>
      </c>
      <c r="C137" s="40" t="s">
        <v>372</v>
      </c>
      <c r="D137" s="40" t="s">
        <v>325</v>
      </c>
      <c r="E137" s="41">
        <v>2460200000</v>
      </c>
      <c r="F137" s="40" t="s">
        <v>951</v>
      </c>
      <c r="G137" s="40" t="s">
        <v>325</v>
      </c>
      <c r="H137" s="40" t="s">
        <v>928</v>
      </c>
      <c r="I137" s="40" t="s">
        <v>1046</v>
      </c>
      <c r="J137" s="40" t="s">
        <v>909</v>
      </c>
      <c r="K137" s="40" t="s">
        <v>699</v>
      </c>
      <c r="L137" s="43"/>
      <c r="M137" s="43"/>
      <c r="N137" s="42">
        <v>1.2739726027397261E-4</v>
      </c>
    </row>
    <row r="138" spans="1:14" ht="15.75" hidden="1" customHeight="1" x14ac:dyDescent="0.25">
      <c r="A138" s="40" t="s">
        <v>11</v>
      </c>
      <c r="B138" s="40" t="s">
        <v>888</v>
      </c>
      <c r="C138" s="40" t="s">
        <v>372</v>
      </c>
      <c r="D138" s="40" t="s">
        <v>325</v>
      </c>
      <c r="E138" s="41">
        <v>2460400000</v>
      </c>
      <c r="F138" s="40" t="s">
        <v>952</v>
      </c>
      <c r="G138" s="40" t="s">
        <v>325</v>
      </c>
      <c r="H138" s="40" t="s">
        <v>928</v>
      </c>
      <c r="I138" s="40" t="s">
        <v>1046</v>
      </c>
      <c r="J138" s="40" t="s">
        <v>909</v>
      </c>
      <c r="K138" s="40" t="s">
        <v>699</v>
      </c>
      <c r="L138" s="43"/>
      <c r="M138" s="43"/>
      <c r="N138" s="42">
        <v>2.1917808219178083E-4</v>
      </c>
    </row>
    <row r="139" spans="1:14" ht="15.75" hidden="1" customHeight="1" x14ac:dyDescent="0.25">
      <c r="A139" s="40" t="s">
        <v>11</v>
      </c>
      <c r="B139" s="40" t="s">
        <v>888</v>
      </c>
      <c r="C139" s="40" t="s">
        <v>372</v>
      </c>
      <c r="D139" s="40" t="s">
        <v>325</v>
      </c>
      <c r="E139" s="41">
        <v>2460600000</v>
      </c>
      <c r="F139" s="40" t="s">
        <v>953</v>
      </c>
      <c r="G139" s="40" t="s">
        <v>325</v>
      </c>
      <c r="H139" s="40" t="s">
        <v>928</v>
      </c>
      <c r="I139" s="40" t="s">
        <v>1046</v>
      </c>
      <c r="J139" s="40" t="s">
        <v>909</v>
      </c>
      <c r="K139" s="40" t="s">
        <v>699</v>
      </c>
      <c r="L139" s="43"/>
      <c r="M139" s="43"/>
      <c r="N139" s="42">
        <v>9.178082191780822E-5</v>
      </c>
    </row>
    <row r="140" spans="1:14" ht="15.75" hidden="1" customHeight="1" x14ac:dyDescent="0.25">
      <c r="A140" s="40" t="s">
        <v>11</v>
      </c>
      <c r="B140" s="40" t="s">
        <v>888</v>
      </c>
      <c r="C140" s="40" t="s">
        <v>372</v>
      </c>
      <c r="D140" s="40" t="s">
        <v>325</v>
      </c>
      <c r="E140" s="41">
        <v>2460900000</v>
      </c>
      <c r="F140" s="40" t="s">
        <v>954</v>
      </c>
      <c r="G140" s="40" t="s">
        <v>325</v>
      </c>
      <c r="H140" s="40" t="s">
        <v>928</v>
      </c>
      <c r="I140" s="40" t="s">
        <v>1046</v>
      </c>
      <c r="J140" s="40" t="s">
        <v>909</v>
      </c>
      <c r="K140" s="40" t="s">
        <v>699</v>
      </c>
      <c r="L140" s="43"/>
      <c r="M140" s="43"/>
      <c r="N140" s="42">
        <v>1.0958904109589042E-5</v>
      </c>
    </row>
    <row r="141" spans="1:14" ht="15.75" hidden="1" customHeight="1" x14ac:dyDescent="0.25">
      <c r="A141" s="40" t="s">
        <v>11</v>
      </c>
      <c r="B141" s="40" t="s">
        <v>888</v>
      </c>
      <c r="C141" s="40" t="s">
        <v>372</v>
      </c>
      <c r="D141" s="40" t="s">
        <v>325</v>
      </c>
      <c r="E141" s="41">
        <v>2461021000</v>
      </c>
      <c r="F141" s="40" t="s">
        <v>478</v>
      </c>
      <c r="G141" s="40" t="s">
        <v>325</v>
      </c>
      <c r="H141" s="40" t="s">
        <v>928</v>
      </c>
      <c r="I141" s="40" t="s">
        <v>1046</v>
      </c>
      <c r="J141" s="40" t="s">
        <v>909</v>
      </c>
      <c r="K141" s="40" t="s">
        <v>699</v>
      </c>
      <c r="L141" s="42">
        <v>2.4657534246575342E-4</v>
      </c>
      <c r="M141" s="42">
        <v>7.1232876712328764E-5</v>
      </c>
      <c r="N141" s="42">
        <v>2.7397260273972603E-5</v>
      </c>
    </row>
    <row r="142" spans="1:14" ht="15.75" hidden="1" customHeight="1" x14ac:dyDescent="0.25">
      <c r="A142" s="40" t="s">
        <v>11</v>
      </c>
      <c r="B142" s="40" t="s">
        <v>888</v>
      </c>
      <c r="C142" s="40" t="s">
        <v>372</v>
      </c>
      <c r="D142" s="40" t="s">
        <v>418</v>
      </c>
      <c r="E142" s="41">
        <v>10300502</v>
      </c>
      <c r="F142" s="40" t="s">
        <v>934</v>
      </c>
      <c r="G142" s="40" t="s">
        <v>1047</v>
      </c>
      <c r="H142" s="40" t="s">
        <v>933</v>
      </c>
      <c r="I142" s="40" t="s">
        <v>1046</v>
      </c>
      <c r="J142" s="40" t="s">
        <v>417</v>
      </c>
      <c r="K142" s="40" t="s">
        <v>699</v>
      </c>
      <c r="L142" s="42">
        <v>4.0000000000000003E-5</v>
      </c>
      <c r="M142" s="42">
        <v>1.65E-4</v>
      </c>
      <c r="N142" s="43"/>
    </row>
    <row r="143" spans="1:14" ht="15.75" hidden="1" customHeight="1" x14ac:dyDescent="0.25">
      <c r="A143" s="40" t="s">
        <v>11</v>
      </c>
      <c r="B143" s="40" t="s">
        <v>888</v>
      </c>
      <c r="C143" s="40" t="s">
        <v>372</v>
      </c>
      <c r="D143" s="40" t="s">
        <v>419</v>
      </c>
      <c r="E143" s="41">
        <v>10300503</v>
      </c>
      <c r="F143" s="40" t="s">
        <v>934</v>
      </c>
      <c r="G143" s="40" t="s">
        <v>1047</v>
      </c>
      <c r="H143" s="40" t="s">
        <v>933</v>
      </c>
      <c r="I143" s="40" t="s">
        <v>1046</v>
      </c>
      <c r="J143" s="40" t="s">
        <v>417</v>
      </c>
      <c r="K143" s="40" t="s">
        <v>699</v>
      </c>
      <c r="L143" s="42">
        <v>2.4499999999999999E-4</v>
      </c>
      <c r="M143" s="42">
        <v>6.5499999999999998E-4</v>
      </c>
      <c r="N143" s="42">
        <v>1.0000000000000001E-5</v>
      </c>
    </row>
    <row r="144" spans="1:14" ht="15.75" hidden="1" customHeight="1" x14ac:dyDescent="0.25">
      <c r="A144" s="40" t="s">
        <v>11</v>
      </c>
      <c r="B144" s="40" t="s">
        <v>888</v>
      </c>
      <c r="C144" s="40" t="s">
        <v>372</v>
      </c>
      <c r="D144" s="40" t="s">
        <v>420</v>
      </c>
      <c r="E144" s="41">
        <v>10300502</v>
      </c>
      <c r="F144" s="40" t="s">
        <v>934</v>
      </c>
      <c r="G144" s="40" t="s">
        <v>1047</v>
      </c>
      <c r="H144" s="40" t="s">
        <v>933</v>
      </c>
      <c r="I144" s="40" t="s">
        <v>1046</v>
      </c>
      <c r="J144" s="40" t="s">
        <v>417</v>
      </c>
      <c r="K144" s="40" t="s">
        <v>699</v>
      </c>
      <c r="L144" s="42">
        <v>4.0000000000000003E-5</v>
      </c>
      <c r="M144" s="43"/>
      <c r="N144" s="43"/>
    </row>
    <row r="145" spans="1:14" ht="15.75" hidden="1" customHeight="1" x14ac:dyDescent="0.25">
      <c r="A145" s="40" t="s">
        <v>11</v>
      </c>
      <c r="B145" s="40" t="s">
        <v>888</v>
      </c>
      <c r="C145" s="40" t="s">
        <v>372</v>
      </c>
      <c r="D145" s="40" t="s">
        <v>421</v>
      </c>
      <c r="E145" s="41">
        <v>10300502</v>
      </c>
      <c r="F145" s="40" t="s">
        <v>934</v>
      </c>
      <c r="G145" s="40" t="s">
        <v>1047</v>
      </c>
      <c r="H145" s="40" t="s">
        <v>933</v>
      </c>
      <c r="I145" s="40" t="s">
        <v>1046</v>
      </c>
      <c r="J145" s="40" t="s">
        <v>417</v>
      </c>
      <c r="K145" s="40" t="s">
        <v>699</v>
      </c>
      <c r="L145" s="42">
        <v>4.0000000000000003E-5</v>
      </c>
      <c r="M145" s="43"/>
      <c r="N145" s="43"/>
    </row>
    <row r="146" spans="1:14" ht="15.75" hidden="1" customHeight="1" x14ac:dyDescent="0.25">
      <c r="A146" s="40" t="s">
        <v>11</v>
      </c>
      <c r="B146" s="40" t="s">
        <v>888</v>
      </c>
      <c r="C146" s="40" t="s">
        <v>372</v>
      </c>
      <c r="D146" s="40" t="s">
        <v>422</v>
      </c>
      <c r="E146" s="41">
        <v>10200603</v>
      </c>
      <c r="F146" s="40" t="s">
        <v>936</v>
      </c>
      <c r="G146" s="40" t="s">
        <v>1047</v>
      </c>
      <c r="H146" s="40" t="s">
        <v>933</v>
      </c>
      <c r="I146" s="40" t="s">
        <v>1046</v>
      </c>
      <c r="J146" s="40" t="s">
        <v>417</v>
      </c>
      <c r="K146" s="40" t="s">
        <v>699</v>
      </c>
      <c r="L146" s="42">
        <v>6.9500000000000006E-2</v>
      </c>
      <c r="M146" s="42">
        <v>3.039E-2</v>
      </c>
      <c r="N146" s="42">
        <v>1.1799999999999998E-3</v>
      </c>
    </row>
    <row r="147" spans="1:14" ht="15.75" hidden="1" customHeight="1" x14ac:dyDescent="0.25">
      <c r="A147" s="40" t="s">
        <v>11</v>
      </c>
      <c r="B147" s="40" t="s">
        <v>888</v>
      </c>
      <c r="C147" s="40" t="s">
        <v>372</v>
      </c>
      <c r="D147" s="40" t="s">
        <v>422</v>
      </c>
      <c r="E147" s="41">
        <v>10300502</v>
      </c>
      <c r="F147" s="40" t="s">
        <v>934</v>
      </c>
      <c r="G147" s="40" t="s">
        <v>1047</v>
      </c>
      <c r="H147" s="40" t="s">
        <v>933</v>
      </c>
      <c r="I147" s="40" t="s">
        <v>1046</v>
      </c>
      <c r="J147" s="40" t="s">
        <v>417</v>
      </c>
      <c r="K147" s="40" t="s">
        <v>699</v>
      </c>
      <c r="L147" s="42">
        <v>1.1605000000000001E-2</v>
      </c>
      <c r="M147" s="42">
        <v>3.2350000000000004E-2</v>
      </c>
      <c r="N147" s="43"/>
    </row>
    <row r="148" spans="1:14" ht="15.75" hidden="1" customHeight="1" x14ac:dyDescent="0.25">
      <c r="A148" s="40" t="s">
        <v>11</v>
      </c>
      <c r="B148" s="40" t="s">
        <v>888</v>
      </c>
      <c r="C148" s="40" t="s">
        <v>372</v>
      </c>
      <c r="D148" s="40" t="s">
        <v>423</v>
      </c>
      <c r="E148" s="41">
        <v>10300502</v>
      </c>
      <c r="F148" s="40" t="s">
        <v>934</v>
      </c>
      <c r="G148" s="40" t="s">
        <v>1047</v>
      </c>
      <c r="H148" s="40" t="s">
        <v>933</v>
      </c>
      <c r="I148" s="40" t="s">
        <v>1046</v>
      </c>
      <c r="J148" s="40" t="s">
        <v>417</v>
      </c>
      <c r="K148" s="40" t="s">
        <v>699</v>
      </c>
      <c r="L148" s="42">
        <v>5.7999999999999996E-3</v>
      </c>
      <c r="M148" s="42">
        <v>2.3100000000000002E-2</v>
      </c>
      <c r="N148" s="43"/>
    </row>
    <row r="149" spans="1:14" ht="15.75" hidden="1" customHeight="1" x14ac:dyDescent="0.25">
      <c r="A149" s="40" t="s">
        <v>11</v>
      </c>
      <c r="B149" s="40" t="s">
        <v>888</v>
      </c>
      <c r="C149" s="40" t="s">
        <v>372</v>
      </c>
      <c r="D149" s="40" t="s">
        <v>423</v>
      </c>
      <c r="E149" s="41">
        <v>10300603</v>
      </c>
      <c r="F149" s="40" t="s">
        <v>934</v>
      </c>
      <c r="G149" s="40" t="s">
        <v>1047</v>
      </c>
      <c r="H149" s="40" t="s">
        <v>933</v>
      </c>
      <c r="I149" s="40" t="s">
        <v>1046</v>
      </c>
      <c r="J149" s="40" t="s">
        <v>417</v>
      </c>
      <c r="K149" s="40" t="s">
        <v>699</v>
      </c>
      <c r="L149" s="42">
        <v>6.6000000000000003E-2</v>
      </c>
      <c r="M149" s="42">
        <v>2.775E-2</v>
      </c>
      <c r="N149" s="42">
        <v>1.15E-3</v>
      </c>
    </row>
    <row r="150" spans="1:14" ht="15.75" hidden="1" customHeight="1" x14ac:dyDescent="0.25">
      <c r="A150" s="40" t="s">
        <v>11</v>
      </c>
      <c r="B150" s="40" t="s">
        <v>888</v>
      </c>
      <c r="C150" s="40" t="s">
        <v>372</v>
      </c>
      <c r="D150" s="40" t="s">
        <v>424</v>
      </c>
      <c r="E150" s="41">
        <v>10300503</v>
      </c>
      <c r="F150" s="40" t="s">
        <v>934</v>
      </c>
      <c r="G150" s="40" t="s">
        <v>1047</v>
      </c>
      <c r="H150" s="40" t="s">
        <v>933</v>
      </c>
      <c r="I150" s="40" t="s">
        <v>1046</v>
      </c>
      <c r="J150" s="40" t="s">
        <v>417</v>
      </c>
      <c r="K150" s="40" t="s">
        <v>699</v>
      </c>
      <c r="L150" s="42">
        <v>1E-4</v>
      </c>
      <c r="M150" s="42">
        <v>2.5000000000000001E-4</v>
      </c>
      <c r="N150" s="43"/>
    </row>
    <row r="151" spans="1:14" ht="15.75" hidden="1" customHeight="1" x14ac:dyDescent="0.25">
      <c r="A151" s="40" t="s">
        <v>11</v>
      </c>
      <c r="B151" s="40" t="s">
        <v>888</v>
      </c>
      <c r="C151" s="40" t="s">
        <v>372</v>
      </c>
      <c r="D151" s="40" t="s">
        <v>425</v>
      </c>
      <c r="E151" s="41">
        <v>10300502</v>
      </c>
      <c r="F151" s="40" t="s">
        <v>934</v>
      </c>
      <c r="G151" s="40" t="s">
        <v>1047</v>
      </c>
      <c r="H151" s="40" t="s">
        <v>933</v>
      </c>
      <c r="I151" s="40" t="s">
        <v>1046</v>
      </c>
      <c r="J151" s="40" t="s">
        <v>417</v>
      </c>
      <c r="K151" s="40" t="s">
        <v>699</v>
      </c>
      <c r="L151" s="42">
        <v>5.9999999999999995E-5</v>
      </c>
      <c r="M151" s="43"/>
      <c r="N151" s="43"/>
    </row>
    <row r="152" spans="1:14" ht="15.75" hidden="1" customHeight="1" x14ac:dyDescent="0.25">
      <c r="A152" s="40" t="s">
        <v>11</v>
      </c>
      <c r="B152" s="40" t="s">
        <v>888</v>
      </c>
      <c r="C152" s="40" t="s">
        <v>372</v>
      </c>
      <c r="D152" s="40" t="s">
        <v>426</v>
      </c>
      <c r="E152" s="41">
        <v>10300502</v>
      </c>
      <c r="F152" s="40" t="s">
        <v>934</v>
      </c>
      <c r="G152" s="40" t="s">
        <v>1047</v>
      </c>
      <c r="H152" s="40" t="s">
        <v>933</v>
      </c>
      <c r="I152" s="40" t="s">
        <v>1046</v>
      </c>
      <c r="J152" s="40" t="s">
        <v>417</v>
      </c>
      <c r="K152" s="40" t="s">
        <v>699</v>
      </c>
      <c r="L152" s="42">
        <v>5.0000000000000002E-5</v>
      </c>
      <c r="M152" s="43"/>
      <c r="N152" s="43"/>
    </row>
    <row r="153" spans="1:14" ht="15.75" hidden="1" customHeight="1" x14ac:dyDescent="0.25">
      <c r="A153" s="40" t="s">
        <v>11</v>
      </c>
      <c r="B153" s="40" t="s">
        <v>888</v>
      </c>
      <c r="C153" s="40" t="s">
        <v>372</v>
      </c>
      <c r="D153" s="40" t="s">
        <v>427</v>
      </c>
      <c r="E153" s="41">
        <v>10300502</v>
      </c>
      <c r="F153" s="40" t="s">
        <v>934</v>
      </c>
      <c r="G153" s="40" t="s">
        <v>1047</v>
      </c>
      <c r="H153" s="40" t="s">
        <v>933</v>
      </c>
      <c r="I153" s="40" t="s">
        <v>1046</v>
      </c>
      <c r="J153" s="40" t="s">
        <v>417</v>
      </c>
      <c r="K153" s="40" t="s">
        <v>699</v>
      </c>
      <c r="L153" s="42">
        <v>5.9999999999999995E-5</v>
      </c>
      <c r="M153" s="43"/>
      <c r="N153" s="43"/>
    </row>
    <row r="154" spans="1:14" ht="15.75" hidden="1" customHeight="1" x14ac:dyDescent="0.25">
      <c r="A154" s="40" t="s">
        <v>11</v>
      </c>
      <c r="B154" s="40" t="s">
        <v>888</v>
      </c>
      <c r="C154" s="40" t="s">
        <v>372</v>
      </c>
      <c r="D154" s="40" t="s">
        <v>428</v>
      </c>
      <c r="E154" s="41">
        <v>10300503</v>
      </c>
      <c r="F154" s="40" t="s">
        <v>934</v>
      </c>
      <c r="G154" s="40" t="s">
        <v>1047</v>
      </c>
      <c r="H154" s="40" t="s">
        <v>933</v>
      </c>
      <c r="I154" s="40" t="s">
        <v>1046</v>
      </c>
      <c r="J154" s="40" t="s">
        <v>417</v>
      </c>
      <c r="K154" s="40" t="s">
        <v>699</v>
      </c>
      <c r="L154" s="42">
        <v>6.5000000000000008E-5</v>
      </c>
      <c r="M154" s="42">
        <v>2.5500000000000002E-4</v>
      </c>
      <c r="N154" s="42">
        <v>2.6000000000000003E-4</v>
      </c>
    </row>
    <row r="155" spans="1:14" ht="15.75" hidden="1" customHeight="1" x14ac:dyDescent="0.25">
      <c r="A155" s="40" t="s">
        <v>11</v>
      </c>
      <c r="B155" s="40" t="s">
        <v>888</v>
      </c>
      <c r="C155" s="40" t="s">
        <v>372</v>
      </c>
      <c r="D155" s="40" t="s">
        <v>429</v>
      </c>
      <c r="E155" s="41">
        <v>10300503</v>
      </c>
      <c r="F155" s="40" t="s">
        <v>934</v>
      </c>
      <c r="G155" s="40" t="s">
        <v>1047</v>
      </c>
      <c r="H155" s="40" t="s">
        <v>933</v>
      </c>
      <c r="I155" s="40" t="s">
        <v>1046</v>
      </c>
      <c r="J155" s="40" t="s">
        <v>417</v>
      </c>
      <c r="K155" s="40" t="s">
        <v>699</v>
      </c>
      <c r="L155" s="42">
        <v>2.1499999999999999E-4</v>
      </c>
      <c r="M155" s="42">
        <v>7.5000000000000002E-4</v>
      </c>
      <c r="N155" s="42">
        <v>2.0000000000000002E-5</v>
      </c>
    </row>
    <row r="156" spans="1:14" ht="15.75" hidden="1" customHeight="1" x14ac:dyDescent="0.25">
      <c r="A156" s="40" t="s">
        <v>11</v>
      </c>
      <c r="B156" s="40" t="s">
        <v>888</v>
      </c>
      <c r="C156" s="40" t="s">
        <v>372</v>
      </c>
      <c r="D156" s="40" t="s">
        <v>430</v>
      </c>
      <c r="E156" s="41">
        <v>10300503</v>
      </c>
      <c r="F156" s="40" t="s">
        <v>934</v>
      </c>
      <c r="G156" s="40" t="s">
        <v>1047</v>
      </c>
      <c r="H156" s="40" t="s">
        <v>933</v>
      </c>
      <c r="I156" s="40" t="s">
        <v>1046</v>
      </c>
      <c r="J156" s="40" t="s">
        <v>417</v>
      </c>
      <c r="K156" s="40" t="s">
        <v>699</v>
      </c>
      <c r="L156" s="42">
        <v>1.25E-4</v>
      </c>
      <c r="M156" s="42">
        <v>3.5999999999999997E-4</v>
      </c>
      <c r="N156" s="42">
        <v>1.0000000000000001E-5</v>
      </c>
    </row>
    <row r="157" spans="1:14" ht="15.75" hidden="1" customHeight="1" x14ac:dyDescent="0.25">
      <c r="A157" s="40" t="s">
        <v>11</v>
      </c>
      <c r="B157" s="40" t="s">
        <v>888</v>
      </c>
      <c r="C157" s="40" t="s">
        <v>372</v>
      </c>
      <c r="D157" s="40" t="s">
        <v>431</v>
      </c>
      <c r="E157" s="41">
        <v>10300503</v>
      </c>
      <c r="F157" s="40" t="s">
        <v>934</v>
      </c>
      <c r="G157" s="40" t="s">
        <v>1047</v>
      </c>
      <c r="H157" s="40" t="s">
        <v>933</v>
      </c>
      <c r="I157" s="40" t="s">
        <v>1046</v>
      </c>
      <c r="J157" s="40" t="s">
        <v>417</v>
      </c>
      <c r="K157" s="40" t="s">
        <v>699</v>
      </c>
      <c r="L157" s="42">
        <v>1.25E-4</v>
      </c>
      <c r="M157" s="42">
        <v>3.5999999999999997E-4</v>
      </c>
      <c r="N157" s="43"/>
    </row>
    <row r="158" spans="1:14" ht="15.75" hidden="1" customHeight="1" x14ac:dyDescent="0.25">
      <c r="A158" s="40" t="s">
        <v>11</v>
      </c>
      <c r="B158" s="40" t="s">
        <v>888</v>
      </c>
      <c r="C158" s="40" t="s">
        <v>372</v>
      </c>
      <c r="D158" s="40" t="s">
        <v>432</v>
      </c>
      <c r="E158" s="41">
        <v>10300503</v>
      </c>
      <c r="F158" s="40" t="s">
        <v>934</v>
      </c>
      <c r="G158" s="40" t="s">
        <v>1047</v>
      </c>
      <c r="H158" s="40" t="s">
        <v>933</v>
      </c>
      <c r="I158" s="40" t="s">
        <v>1046</v>
      </c>
      <c r="J158" s="40" t="s">
        <v>417</v>
      </c>
      <c r="K158" s="40" t="s">
        <v>699</v>
      </c>
      <c r="L158" s="42">
        <v>2.9999999999999997E-4</v>
      </c>
      <c r="M158" s="42">
        <v>4.0000000000000002E-4</v>
      </c>
      <c r="N158" s="43"/>
    </row>
    <row r="159" spans="1:14" ht="15.75" hidden="1" customHeight="1" x14ac:dyDescent="0.25">
      <c r="A159" s="40" t="s">
        <v>11</v>
      </c>
      <c r="B159" s="40" t="s">
        <v>888</v>
      </c>
      <c r="C159" s="40" t="s">
        <v>372</v>
      </c>
      <c r="D159" s="40" t="s">
        <v>433</v>
      </c>
      <c r="E159" s="41">
        <v>10300503</v>
      </c>
      <c r="F159" s="40" t="s">
        <v>934</v>
      </c>
      <c r="G159" s="40" t="s">
        <v>1047</v>
      </c>
      <c r="H159" s="40" t="s">
        <v>933</v>
      </c>
      <c r="I159" s="40" t="s">
        <v>1046</v>
      </c>
      <c r="J159" s="40" t="s">
        <v>417</v>
      </c>
      <c r="K159" s="40" t="s">
        <v>699</v>
      </c>
      <c r="L159" s="42">
        <v>1.35E-4</v>
      </c>
      <c r="M159" s="42">
        <v>3.2499999999999999E-4</v>
      </c>
      <c r="N159" s="43"/>
    </row>
    <row r="160" spans="1:14" ht="15.75" hidden="1" customHeight="1" x14ac:dyDescent="0.25">
      <c r="A160" s="40" t="s">
        <v>11</v>
      </c>
      <c r="B160" s="40" t="s">
        <v>888</v>
      </c>
      <c r="C160" s="40" t="s">
        <v>372</v>
      </c>
      <c r="D160" s="40" t="s">
        <v>434</v>
      </c>
      <c r="E160" s="41">
        <v>10300503</v>
      </c>
      <c r="F160" s="40" t="s">
        <v>934</v>
      </c>
      <c r="G160" s="40" t="s">
        <v>1047</v>
      </c>
      <c r="H160" s="40" t="s">
        <v>933</v>
      </c>
      <c r="I160" s="40" t="s">
        <v>1046</v>
      </c>
      <c r="J160" s="40" t="s">
        <v>417</v>
      </c>
      <c r="K160" s="40" t="s">
        <v>699</v>
      </c>
      <c r="L160" s="42">
        <v>1.55E-4</v>
      </c>
      <c r="M160" s="42">
        <v>5.6000000000000006E-4</v>
      </c>
      <c r="N160" s="42">
        <v>4.4500000000000003E-4</v>
      </c>
    </row>
    <row r="161" spans="1:14" ht="15.75" hidden="1" customHeight="1" x14ac:dyDescent="0.25">
      <c r="A161" s="40" t="s">
        <v>11</v>
      </c>
      <c r="B161" s="40" t="s">
        <v>888</v>
      </c>
      <c r="C161" s="40" t="s">
        <v>372</v>
      </c>
      <c r="D161" s="40" t="s">
        <v>435</v>
      </c>
      <c r="E161" s="41">
        <v>10300503</v>
      </c>
      <c r="F161" s="40" t="s">
        <v>934</v>
      </c>
      <c r="G161" s="40" t="s">
        <v>1047</v>
      </c>
      <c r="H161" s="40" t="s">
        <v>933</v>
      </c>
      <c r="I161" s="40" t="s">
        <v>1046</v>
      </c>
      <c r="J161" s="40" t="s">
        <v>417</v>
      </c>
      <c r="K161" s="40" t="s">
        <v>699</v>
      </c>
      <c r="L161" s="42">
        <v>2.5000000000000001E-4</v>
      </c>
      <c r="M161" s="42">
        <v>8.9999999999999998E-4</v>
      </c>
      <c r="N161" s="43"/>
    </row>
    <row r="162" spans="1:14" ht="15.75" hidden="1" customHeight="1" x14ac:dyDescent="0.25">
      <c r="A162" s="40" t="s">
        <v>11</v>
      </c>
      <c r="B162" s="40" t="s">
        <v>888</v>
      </c>
      <c r="C162" s="40" t="s">
        <v>372</v>
      </c>
      <c r="D162" s="40" t="s">
        <v>436</v>
      </c>
      <c r="E162" s="41">
        <v>10300503</v>
      </c>
      <c r="F162" s="40" t="s">
        <v>934</v>
      </c>
      <c r="G162" s="40" t="s">
        <v>1047</v>
      </c>
      <c r="H162" s="40" t="s">
        <v>933</v>
      </c>
      <c r="I162" s="40" t="s">
        <v>1046</v>
      </c>
      <c r="J162" s="40" t="s">
        <v>417</v>
      </c>
      <c r="K162" s="40" t="s">
        <v>699</v>
      </c>
      <c r="L162" s="42">
        <v>2.3499999999999999E-4</v>
      </c>
      <c r="M162" s="42">
        <v>9.1500000000000001E-4</v>
      </c>
      <c r="N162" s="42">
        <v>1.4999999999999999E-5</v>
      </c>
    </row>
    <row r="163" spans="1:14" ht="15.75" hidden="1" customHeight="1" x14ac:dyDescent="0.25">
      <c r="A163" s="40" t="s">
        <v>11</v>
      </c>
      <c r="B163" s="40" t="s">
        <v>888</v>
      </c>
      <c r="C163" s="40" t="s">
        <v>372</v>
      </c>
      <c r="D163" s="40" t="s">
        <v>437</v>
      </c>
      <c r="E163" s="41">
        <v>10300503</v>
      </c>
      <c r="F163" s="40" t="s">
        <v>934</v>
      </c>
      <c r="G163" s="40" t="s">
        <v>1047</v>
      </c>
      <c r="H163" s="40" t="s">
        <v>933</v>
      </c>
      <c r="I163" s="40" t="s">
        <v>1046</v>
      </c>
      <c r="J163" s="40" t="s">
        <v>417</v>
      </c>
      <c r="K163" s="40" t="s">
        <v>699</v>
      </c>
      <c r="L163" s="42">
        <v>1.4999999999999999E-4</v>
      </c>
      <c r="M163" s="42">
        <v>5.5000000000000003E-4</v>
      </c>
      <c r="N163" s="43"/>
    </row>
    <row r="164" spans="1:14" ht="15.75" hidden="1" customHeight="1" x14ac:dyDescent="0.25">
      <c r="A164" s="40" t="s">
        <v>11</v>
      </c>
      <c r="B164" s="40" t="s">
        <v>888</v>
      </c>
      <c r="C164" s="40" t="s">
        <v>372</v>
      </c>
      <c r="D164" s="40" t="s">
        <v>438</v>
      </c>
      <c r="E164" s="41">
        <v>10300503</v>
      </c>
      <c r="F164" s="40" t="s">
        <v>934</v>
      </c>
      <c r="G164" s="40" t="s">
        <v>1047</v>
      </c>
      <c r="H164" s="40" t="s">
        <v>933</v>
      </c>
      <c r="I164" s="40" t="s">
        <v>1046</v>
      </c>
      <c r="J164" s="40" t="s">
        <v>417</v>
      </c>
      <c r="K164" s="40" t="s">
        <v>699</v>
      </c>
      <c r="L164" s="42">
        <v>2.9999999999999997E-4</v>
      </c>
      <c r="M164" s="42">
        <v>1.4E-3</v>
      </c>
      <c r="N164" s="43"/>
    </row>
    <row r="165" spans="1:14" ht="15.75" hidden="1" customHeight="1" x14ac:dyDescent="0.25">
      <c r="A165" s="40" t="s">
        <v>11</v>
      </c>
      <c r="B165" s="40" t="s">
        <v>888</v>
      </c>
      <c r="C165" s="40" t="s">
        <v>372</v>
      </c>
      <c r="D165" s="40" t="s">
        <v>439</v>
      </c>
      <c r="E165" s="41">
        <v>10300503</v>
      </c>
      <c r="F165" s="40" t="s">
        <v>934</v>
      </c>
      <c r="G165" s="40" t="s">
        <v>1047</v>
      </c>
      <c r="H165" s="40" t="s">
        <v>933</v>
      </c>
      <c r="I165" s="40" t="s">
        <v>1046</v>
      </c>
      <c r="J165" s="40" t="s">
        <v>417</v>
      </c>
      <c r="K165" s="40" t="s">
        <v>699</v>
      </c>
      <c r="L165" s="42">
        <v>4.35E-4</v>
      </c>
      <c r="M165" s="42">
        <v>1.0549999999999999E-3</v>
      </c>
      <c r="N165" s="43"/>
    </row>
    <row r="166" spans="1:14" ht="15.75" hidden="1" customHeight="1" x14ac:dyDescent="0.25">
      <c r="A166" s="40" t="s">
        <v>11</v>
      </c>
      <c r="B166" s="40" t="s">
        <v>888</v>
      </c>
      <c r="C166" s="40" t="s">
        <v>372</v>
      </c>
      <c r="D166" s="40" t="s">
        <v>440</v>
      </c>
      <c r="E166" s="41">
        <v>10300503</v>
      </c>
      <c r="F166" s="40" t="s">
        <v>934</v>
      </c>
      <c r="G166" s="40" t="s">
        <v>1047</v>
      </c>
      <c r="H166" s="40" t="s">
        <v>933</v>
      </c>
      <c r="I166" s="40" t="s">
        <v>1046</v>
      </c>
      <c r="J166" s="40" t="s">
        <v>417</v>
      </c>
      <c r="K166" s="40" t="s">
        <v>699</v>
      </c>
      <c r="L166" s="42">
        <v>4.4999999999999999E-4</v>
      </c>
      <c r="M166" s="42">
        <v>1.75E-3</v>
      </c>
      <c r="N166" s="42">
        <v>5.0000000000000002E-5</v>
      </c>
    </row>
    <row r="167" spans="1:14" ht="15.75" hidden="1" customHeight="1" x14ac:dyDescent="0.25">
      <c r="A167" s="40" t="s">
        <v>11</v>
      </c>
      <c r="B167" s="40" t="s">
        <v>888</v>
      </c>
      <c r="C167" s="40" t="s">
        <v>372</v>
      </c>
      <c r="D167" s="40" t="s">
        <v>441</v>
      </c>
      <c r="E167" s="41">
        <v>10300503</v>
      </c>
      <c r="F167" s="40" t="s">
        <v>934</v>
      </c>
      <c r="G167" s="40" t="s">
        <v>1047</v>
      </c>
      <c r="H167" s="40" t="s">
        <v>933</v>
      </c>
      <c r="I167" s="40" t="s">
        <v>1046</v>
      </c>
      <c r="J167" s="40" t="s">
        <v>417</v>
      </c>
      <c r="K167" s="40" t="s">
        <v>699</v>
      </c>
      <c r="L167" s="42">
        <v>3.2000000000000003E-4</v>
      </c>
      <c r="M167" s="42">
        <v>1.1950000000000001E-3</v>
      </c>
      <c r="N167" s="43"/>
    </row>
    <row r="168" spans="1:14" ht="15.75" hidden="1" customHeight="1" x14ac:dyDescent="0.25">
      <c r="A168" s="40" t="s">
        <v>11</v>
      </c>
      <c r="B168" s="40" t="s">
        <v>888</v>
      </c>
      <c r="C168" s="40" t="s">
        <v>372</v>
      </c>
      <c r="D168" s="40" t="s">
        <v>903</v>
      </c>
      <c r="E168" s="41">
        <v>10500205</v>
      </c>
      <c r="F168" s="40" t="s">
        <v>972</v>
      </c>
      <c r="G168" s="40" t="s">
        <v>1047</v>
      </c>
      <c r="H168" s="40" t="s">
        <v>933</v>
      </c>
      <c r="I168" s="40" t="s">
        <v>1046</v>
      </c>
      <c r="J168" s="40" t="s">
        <v>417</v>
      </c>
      <c r="K168" s="40" t="s">
        <v>699</v>
      </c>
      <c r="L168" s="43"/>
      <c r="M168" s="42">
        <v>4.0000000000000002E-4</v>
      </c>
      <c r="N168" s="43"/>
    </row>
    <row r="169" spans="1:14" ht="15.75" hidden="1" customHeight="1" x14ac:dyDescent="0.25">
      <c r="A169" s="40" t="s">
        <v>11</v>
      </c>
      <c r="B169" s="40" t="s">
        <v>888</v>
      </c>
      <c r="C169" s="40" t="s">
        <v>372</v>
      </c>
      <c r="D169" s="40" t="s">
        <v>904</v>
      </c>
      <c r="E169" s="41">
        <v>10500205</v>
      </c>
      <c r="F169" s="40" t="s">
        <v>972</v>
      </c>
      <c r="G169" s="40" t="s">
        <v>1047</v>
      </c>
      <c r="H169" s="40" t="s">
        <v>933</v>
      </c>
      <c r="I169" s="40" t="s">
        <v>1046</v>
      </c>
      <c r="J169" s="40" t="s">
        <v>417</v>
      </c>
      <c r="K169" s="40" t="s">
        <v>699</v>
      </c>
      <c r="L169" s="43"/>
      <c r="M169" s="42">
        <v>3.8999999999999999E-4</v>
      </c>
      <c r="N169" s="43"/>
    </row>
    <row r="170" spans="1:14" ht="15.75" hidden="1" customHeight="1" x14ac:dyDescent="0.25">
      <c r="A170" s="40" t="s">
        <v>11</v>
      </c>
      <c r="B170" s="40" t="s">
        <v>888</v>
      </c>
      <c r="C170" s="40" t="s">
        <v>372</v>
      </c>
      <c r="D170" s="40" t="s">
        <v>889</v>
      </c>
      <c r="E170" s="41">
        <v>10300503</v>
      </c>
      <c r="F170" s="40" t="s">
        <v>934</v>
      </c>
      <c r="G170" s="40" t="s">
        <v>1047</v>
      </c>
      <c r="H170" s="40" t="s">
        <v>933</v>
      </c>
      <c r="I170" s="40" t="s">
        <v>1046</v>
      </c>
      <c r="J170" s="40" t="s">
        <v>417</v>
      </c>
      <c r="K170" s="40" t="s">
        <v>699</v>
      </c>
      <c r="L170" s="42">
        <v>2.9999999999999997E-4</v>
      </c>
      <c r="M170" s="43"/>
      <c r="N170" s="43"/>
    </row>
    <row r="171" spans="1:14" ht="15.75" hidden="1" customHeight="1" x14ac:dyDescent="0.25">
      <c r="A171" s="40" t="s">
        <v>11</v>
      </c>
      <c r="B171" s="40" t="s">
        <v>888</v>
      </c>
      <c r="C171" s="40" t="s">
        <v>372</v>
      </c>
      <c r="D171" s="40" t="s">
        <v>442</v>
      </c>
      <c r="E171" s="41">
        <v>10300603</v>
      </c>
      <c r="F171" s="40" t="s">
        <v>934</v>
      </c>
      <c r="G171" s="40" t="s">
        <v>1047</v>
      </c>
      <c r="H171" s="40" t="s">
        <v>933</v>
      </c>
      <c r="I171" s="40" t="s">
        <v>1046</v>
      </c>
      <c r="J171" s="40" t="s">
        <v>417</v>
      </c>
      <c r="K171" s="40" t="s">
        <v>699</v>
      </c>
      <c r="L171" s="42">
        <v>2.1499999999999999E-4</v>
      </c>
      <c r="M171" s="43"/>
      <c r="N171" s="42">
        <v>1.5E-6</v>
      </c>
    </row>
    <row r="172" spans="1:14" ht="15.75" hidden="1" customHeight="1" x14ac:dyDescent="0.25">
      <c r="A172" s="40" t="s">
        <v>11</v>
      </c>
      <c r="B172" s="40" t="s">
        <v>888</v>
      </c>
      <c r="C172" s="40" t="s">
        <v>372</v>
      </c>
      <c r="D172" s="40" t="s">
        <v>443</v>
      </c>
      <c r="E172" s="41">
        <v>10300502</v>
      </c>
      <c r="F172" s="40" t="s">
        <v>934</v>
      </c>
      <c r="G172" s="40" t="s">
        <v>1047</v>
      </c>
      <c r="H172" s="40" t="s">
        <v>933</v>
      </c>
      <c r="I172" s="40" t="s">
        <v>1046</v>
      </c>
      <c r="J172" s="40" t="s">
        <v>417</v>
      </c>
      <c r="K172" s="40" t="s">
        <v>699</v>
      </c>
      <c r="L172" s="42">
        <v>2.75E-2</v>
      </c>
      <c r="M172" s="42">
        <v>1.281E-2</v>
      </c>
      <c r="N172" s="42">
        <v>2.5000000000000001E-5</v>
      </c>
    </row>
    <row r="173" spans="1:14" ht="15.75" hidden="1" customHeight="1" x14ac:dyDescent="0.25">
      <c r="A173" s="40" t="s">
        <v>11</v>
      </c>
      <c r="B173" s="40" t="s">
        <v>888</v>
      </c>
      <c r="C173" s="40" t="s">
        <v>372</v>
      </c>
      <c r="D173" s="40" t="s">
        <v>444</v>
      </c>
      <c r="E173" s="41">
        <v>10300603</v>
      </c>
      <c r="F173" s="40" t="s">
        <v>934</v>
      </c>
      <c r="G173" s="40" t="s">
        <v>1047</v>
      </c>
      <c r="H173" s="40" t="s">
        <v>933</v>
      </c>
      <c r="I173" s="40" t="s">
        <v>1046</v>
      </c>
      <c r="J173" s="40" t="s">
        <v>417</v>
      </c>
      <c r="K173" s="40" t="s">
        <v>699</v>
      </c>
      <c r="L173" s="42">
        <v>1.0500000000000002E-3</v>
      </c>
      <c r="M173" s="42">
        <v>7.45E-4</v>
      </c>
      <c r="N173" s="42">
        <v>5.5000000000000002E-5</v>
      </c>
    </row>
    <row r="174" spans="1:14" ht="15.75" hidden="1" customHeight="1" x14ac:dyDescent="0.25">
      <c r="A174" s="40" t="s">
        <v>11</v>
      </c>
      <c r="B174" s="40" t="s">
        <v>888</v>
      </c>
      <c r="C174" s="40" t="s">
        <v>372</v>
      </c>
      <c r="D174" s="40" t="s">
        <v>445</v>
      </c>
      <c r="E174" s="41">
        <v>10300603</v>
      </c>
      <c r="F174" s="40" t="s">
        <v>934</v>
      </c>
      <c r="G174" s="40" t="s">
        <v>1047</v>
      </c>
      <c r="H174" s="40" t="s">
        <v>933</v>
      </c>
      <c r="I174" s="40" t="s">
        <v>1046</v>
      </c>
      <c r="J174" s="40" t="s">
        <v>417</v>
      </c>
      <c r="K174" s="40" t="s">
        <v>699</v>
      </c>
      <c r="L174" s="42">
        <v>1.0500000000000002E-3</v>
      </c>
      <c r="M174" s="42">
        <v>7.45E-4</v>
      </c>
      <c r="N174" s="42">
        <v>5.5000000000000002E-5</v>
      </c>
    </row>
    <row r="175" spans="1:14" ht="15.75" hidden="1" customHeight="1" x14ac:dyDescent="0.25">
      <c r="A175" s="40" t="s">
        <v>11</v>
      </c>
      <c r="B175" s="40" t="s">
        <v>888</v>
      </c>
      <c r="C175" s="40" t="s">
        <v>372</v>
      </c>
      <c r="D175" s="40" t="s">
        <v>446</v>
      </c>
      <c r="E175" s="41">
        <v>10300603</v>
      </c>
      <c r="F175" s="40" t="s">
        <v>934</v>
      </c>
      <c r="G175" s="40" t="s">
        <v>1047</v>
      </c>
      <c r="H175" s="40" t="s">
        <v>933</v>
      </c>
      <c r="I175" s="40" t="s">
        <v>1046</v>
      </c>
      <c r="J175" s="40" t="s">
        <v>417</v>
      </c>
      <c r="K175" s="40" t="s">
        <v>699</v>
      </c>
      <c r="L175" s="42">
        <v>1.0500000000000002E-3</v>
      </c>
      <c r="M175" s="42">
        <v>7.45E-4</v>
      </c>
      <c r="N175" s="42">
        <v>5.0000000000000002E-5</v>
      </c>
    </row>
    <row r="176" spans="1:14" ht="15.75" hidden="1" customHeight="1" x14ac:dyDescent="0.25">
      <c r="A176" s="40" t="s">
        <v>11</v>
      </c>
      <c r="B176" s="40" t="s">
        <v>888</v>
      </c>
      <c r="C176" s="40" t="s">
        <v>372</v>
      </c>
      <c r="D176" s="40" t="s">
        <v>890</v>
      </c>
      <c r="E176" s="41">
        <v>10300603</v>
      </c>
      <c r="F176" s="40" t="s">
        <v>934</v>
      </c>
      <c r="G176" s="40" t="s">
        <v>1047</v>
      </c>
      <c r="H176" s="40" t="s">
        <v>933</v>
      </c>
      <c r="I176" s="40" t="s">
        <v>1046</v>
      </c>
      <c r="J176" s="40" t="s">
        <v>417</v>
      </c>
      <c r="K176" s="40" t="s">
        <v>699</v>
      </c>
      <c r="L176" s="42">
        <v>1.0500000000000002E-3</v>
      </c>
      <c r="M176" s="42">
        <v>3.5E-4</v>
      </c>
      <c r="N176" s="42">
        <v>5.0000000000000002E-5</v>
      </c>
    </row>
    <row r="177" spans="1:14" ht="15.75" hidden="1" customHeight="1" x14ac:dyDescent="0.25">
      <c r="A177" s="40" t="s">
        <v>11</v>
      </c>
      <c r="B177" s="40" t="s">
        <v>888</v>
      </c>
      <c r="C177" s="40" t="s">
        <v>372</v>
      </c>
      <c r="D177" s="40" t="s">
        <v>891</v>
      </c>
      <c r="E177" s="41">
        <v>10300603</v>
      </c>
      <c r="F177" s="40" t="s">
        <v>934</v>
      </c>
      <c r="G177" s="40" t="s">
        <v>1047</v>
      </c>
      <c r="H177" s="40" t="s">
        <v>933</v>
      </c>
      <c r="I177" s="40" t="s">
        <v>1046</v>
      </c>
      <c r="J177" s="40" t="s">
        <v>417</v>
      </c>
      <c r="K177" s="40" t="s">
        <v>699</v>
      </c>
      <c r="L177" s="42">
        <v>1.0300000000000001E-3</v>
      </c>
      <c r="M177" s="42">
        <v>3.5499999999999996E-4</v>
      </c>
      <c r="N177" s="42">
        <v>3.5000000000000004E-5</v>
      </c>
    </row>
    <row r="178" spans="1:14" ht="15.75" hidden="1" customHeight="1" x14ac:dyDescent="0.25">
      <c r="A178" s="40" t="s">
        <v>11</v>
      </c>
      <c r="B178" s="40" t="s">
        <v>888</v>
      </c>
      <c r="C178" s="40" t="s">
        <v>372</v>
      </c>
      <c r="D178" s="40" t="s">
        <v>892</v>
      </c>
      <c r="E178" s="41">
        <v>10300603</v>
      </c>
      <c r="F178" s="40" t="s">
        <v>934</v>
      </c>
      <c r="G178" s="40" t="s">
        <v>1047</v>
      </c>
      <c r="H178" s="40" t="s">
        <v>933</v>
      </c>
      <c r="I178" s="40" t="s">
        <v>1046</v>
      </c>
      <c r="J178" s="40" t="s">
        <v>417</v>
      </c>
      <c r="K178" s="40" t="s">
        <v>699</v>
      </c>
      <c r="L178" s="42">
        <v>1.0500000000000002E-3</v>
      </c>
      <c r="M178" s="42">
        <v>3.5499999999999996E-4</v>
      </c>
      <c r="N178" s="42">
        <v>5.0000000000000002E-5</v>
      </c>
    </row>
    <row r="179" spans="1:14" ht="15.75" hidden="1" customHeight="1" x14ac:dyDescent="0.25">
      <c r="A179" s="40" t="s">
        <v>11</v>
      </c>
      <c r="B179" s="40" t="s">
        <v>888</v>
      </c>
      <c r="C179" s="40" t="s">
        <v>372</v>
      </c>
      <c r="D179" s="40" t="s">
        <v>893</v>
      </c>
      <c r="E179" s="41">
        <v>10300603</v>
      </c>
      <c r="F179" s="40" t="s">
        <v>934</v>
      </c>
      <c r="G179" s="40" t="s">
        <v>1047</v>
      </c>
      <c r="H179" s="40" t="s">
        <v>933</v>
      </c>
      <c r="I179" s="40" t="s">
        <v>1046</v>
      </c>
      <c r="J179" s="40" t="s">
        <v>417</v>
      </c>
      <c r="K179" s="40" t="s">
        <v>699</v>
      </c>
      <c r="L179" s="42">
        <v>1.0300000000000001E-3</v>
      </c>
      <c r="M179" s="42">
        <v>3.5499999999999996E-4</v>
      </c>
      <c r="N179" s="42">
        <v>3.5000000000000004E-5</v>
      </c>
    </row>
    <row r="180" spans="1:14" ht="15.75" hidden="1" customHeight="1" x14ac:dyDescent="0.25">
      <c r="A180" s="40" t="s">
        <v>11</v>
      </c>
      <c r="B180" s="40" t="s">
        <v>888</v>
      </c>
      <c r="C180" s="40" t="s">
        <v>372</v>
      </c>
      <c r="D180" s="40" t="s">
        <v>894</v>
      </c>
      <c r="E180" s="41">
        <v>10300603</v>
      </c>
      <c r="F180" s="40" t="s">
        <v>934</v>
      </c>
      <c r="G180" s="40" t="s">
        <v>1047</v>
      </c>
      <c r="H180" s="40" t="s">
        <v>933</v>
      </c>
      <c r="I180" s="40" t="s">
        <v>1046</v>
      </c>
      <c r="J180" s="40" t="s">
        <v>417</v>
      </c>
      <c r="K180" s="40" t="s">
        <v>699</v>
      </c>
      <c r="L180" s="42">
        <v>1.0500000000000002E-3</v>
      </c>
      <c r="M180" s="42">
        <v>3.5E-4</v>
      </c>
      <c r="N180" s="42">
        <v>5.0000000000000002E-5</v>
      </c>
    </row>
    <row r="181" spans="1:14" ht="15.75" hidden="1" customHeight="1" x14ac:dyDescent="0.25">
      <c r="A181" s="40" t="s">
        <v>11</v>
      </c>
      <c r="B181" s="40" t="s">
        <v>888</v>
      </c>
      <c r="C181" s="40" t="s">
        <v>372</v>
      </c>
      <c r="D181" s="40" t="s">
        <v>895</v>
      </c>
      <c r="E181" s="41">
        <v>20100101</v>
      </c>
      <c r="F181" s="40" t="s">
        <v>941</v>
      </c>
      <c r="G181" s="40" t="s">
        <v>1047</v>
      </c>
      <c r="H181" s="40" t="s">
        <v>933</v>
      </c>
      <c r="I181" s="40" t="s">
        <v>1046</v>
      </c>
      <c r="J181" s="40" t="s">
        <v>417</v>
      </c>
      <c r="K181" s="40" t="s">
        <v>699</v>
      </c>
      <c r="L181" s="42">
        <v>2.0319999999999998E-2</v>
      </c>
      <c r="M181" s="42">
        <v>3.5869999999999999E-2</v>
      </c>
      <c r="N181" s="42">
        <v>2.725E-3</v>
      </c>
    </row>
    <row r="182" spans="1:14" ht="15.75" hidden="1" customHeight="1" x14ac:dyDescent="0.25">
      <c r="A182" s="40" t="s">
        <v>11</v>
      </c>
      <c r="B182" s="40" t="s">
        <v>888</v>
      </c>
      <c r="C182" s="40" t="s">
        <v>372</v>
      </c>
      <c r="D182" s="40" t="s">
        <v>447</v>
      </c>
      <c r="E182" s="41">
        <v>40200101</v>
      </c>
      <c r="F182" s="40" t="s">
        <v>940</v>
      </c>
      <c r="G182" s="40" t="s">
        <v>1047</v>
      </c>
      <c r="H182" s="40" t="s">
        <v>933</v>
      </c>
      <c r="I182" s="40" t="s">
        <v>1046</v>
      </c>
      <c r="J182" s="40" t="s">
        <v>417</v>
      </c>
      <c r="K182" s="40" t="s">
        <v>699</v>
      </c>
      <c r="L182" s="43"/>
      <c r="M182" s="43"/>
      <c r="N182" s="42">
        <v>2.5000000000000001E-5</v>
      </c>
    </row>
    <row r="183" spans="1:14" ht="15.75" hidden="1" customHeight="1" x14ac:dyDescent="0.25">
      <c r="A183" s="40" t="s">
        <v>11</v>
      </c>
      <c r="B183" s="40" t="s">
        <v>888</v>
      </c>
      <c r="C183" s="40" t="s">
        <v>372</v>
      </c>
      <c r="D183" s="40" t="s">
        <v>448</v>
      </c>
      <c r="E183" s="41">
        <v>20300102</v>
      </c>
      <c r="F183" s="40" t="s">
        <v>941</v>
      </c>
      <c r="G183" s="40" t="s">
        <v>1047</v>
      </c>
      <c r="H183" s="40" t="s">
        <v>933</v>
      </c>
      <c r="I183" s="40" t="s">
        <v>1046</v>
      </c>
      <c r="J183" s="40" t="s">
        <v>417</v>
      </c>
      <c r="K183" s="40" t="s">
        <v>699</v>
      </c>
      <c r="L183" s="42">
        <v>4.1600000000000005E-3</v>
      </c>
      <c r="M183" s="42">
        <v>2.3815000000000003E-2</v>
      </c>
      <c r="N183" s="42">
        <v>2.2400000000000002E-3</v>
      </c>
    </row>
    <row r="184" spans="1:14" ht="15.75" hidden="1" customHeight="1" x14ac:dyDescent="0.25">
      <c r="A184" s="40" t="s">
        <v>11</v>
      </c>
      <c r="B184" s="40" t="s">
        <v>888</v>
      </c>
      <c r="C184" s="40" t="s">
        <v>372</v>
      </c>
      <c r="D184" s="40" t="s">
        <v>449</v>
      </c>
      <c r="E184" s="41">
        <v>50410560</v>
      </c>
      <c r="F184" s="40" t="s">
        <v>973</v>
      </c>
      <c r="G184" s="40" t="s">
        <v>1047</v>
      </c>
      <c r="H184" s="40" t="s">
        <v>933</v>
      </c>
      <c r="I184" s="40" t="s">
        <v>1046</v>
      </c>
      <c r="J184" s="40" t="s">
        <v>417</v>
      </c>
      <c r="K184" s="40" t="s">
        <v>699</v>
      </c>
      <c r="L184" s="43"/>
      <c r="M184" s="42">
        <v>3.5659999999999997E-2</v>
      </c>
      <c r="N184" s="43"/>
    </row>
    <row r="185" spans="1:14" ht="15.75" hidden="1" customHeight="1" x14ac:dyDescent="0.25">
      <c r="A185" s="40" t="s">
        <v>11</v>
      </c>
      <c r="B185" s="40" t="s">
        <v>888</v>
      </c>
      <c r="C185" s="40" t="s">
        <v>372</v>
      </c>
      <c r="D185" s="40" t="s">
        <v>450</v>
      </c>
      <c r="E185" s="41">
        <v>20300102</v>
      </c>
      <c r="F185" s="40" t="s">
        <v>941</v>
      </c>
      <c r="G185" s="40" t="s">
        <v>1047</v>
      </c>
      <c r="H185" s="40" t="s">
        <v>933</v>
      </c>
      <c r="I185" s="40" t="s">
        <v>1046</v>
      </c>
      <c r="J185" s="40" t="s">
        <v>417</v>
      </c>
      <c r="K185" s="40" t="s">
        <v>699</v>
      </c>
      <c r="L185" s="42">
        <v>6.4050000000000001E-3</v>
      </c>
      <c r="M185" s="42">
        <v>0.15290000000000001</v>
      </c>
      <c r="N185" s="42">
        <v>4.1799999999999997E-3</v>
      </c>
    </row>
    <row r="186" spans="1:14" ht="15.75" hidden="1" customHeight="1" x14ac:dyDescent="0.25">
      <c r="A186" s="40" t="s">
        <v>11</v>
      </c>
      <c r="B186" s="40" t="s">
        <v>888</v>
      </c>
      <c r="C186" s="40" t="s">
        <v>372</v>
      </c>
      <c r="D186" s="40" t="s">
        <v>451</v>
      </c>
      <c r="E186" s="41">
        <v>20300102</v>
      </c>
      <c r="F186" s="40" t="s">
        <v>941</v>
      </c>
      <c r="G186" s="40" t="s">
        <v>1047</v>
      </c>
      <c r="H186" s="40" t="s">
        <v>933</v>
      </c>
      <c r="I186" s="40" t="s">
        <v>1046</v>
      </c>
      <c r="J186" s="40" t="s">
        <v>417</v>
      </c>
      <c r="K186" s="40" t="s">
        <v>699</v>
      </c>
      <c r="L186" s="42">
        <v>2.4449999999999997E-3</v>
      </c>
      <c r="M186" s="42">
        <v>6.0899999999999999E-3</v>
      </c>
      <c r="N186" s="42">
        <v>1.4999999999999999E-4</v>
      </c>
    </row>
    <row r="187" spans="1:14" ht="15.75" hidden="1" customHeight="1" x14ac:dyDescent="0.25">
      <c r="A187" s="40" t="s">
        <v>11</v>
      </c>
      <c r="B187" s="40" t="s">
        <v>888</v>
      </c>
      <c r="C187" s="40" t="s">
        <v>372</v>
      </c>
      <c r="D187" s="40" t="s">
        <v>452</v>
      </c>
      <c r="E187" s="41">
        <v>20300102</v>
      </c>
      <c r="F187" s="40" t="s">
        <v>941</v>
      </c>
      <c r="G187" s="40" t="s">
        <v>1047</v>
      </c>
      <c r="H187" s="40" t="s">
        <v>933</v>
      </c>
      <c r="I187" s="40" t="s">
        <v>1046</v>
      </c>
      <c r="J187" s="40" t="s">
        <v>417</v>
      </c>
      <c r="K187" s="40" t="s">
        <v>699</v>
      </c>
      <c r="L187" s="42">
        <v>3.0999999999999999E-3</v>
      </c>
      <c r="M187" s="42">
        <v>2.7605000000000001E-2</v>
      </c>
      <c r="N187" s="42">
        <v>4.6999999999999999E-4</v>
      </c>
    </row>
    <row r="188" spans="1:14" ht="15.75" hidden="1" customHeight="1" x14ac:dyDescent="0.25">
      <c r="A188" s="40" t="s">
        <v>11</v>
      </c>
      <c r="B188" s="40" t="s">
        <v>888</v>
      </c>
      <c r="C188" s="40" t="s">
        <v>372</v>
      </c>
      <c r="D188" s="40" t="s">
        <v>453</v>
      </c>
      <c r="E188" s="41">
        <v>20200102</v>
      </c>
      <c r="F188" s="40" t="s">
        <v>941</v>
      </c>
      <c r="G188" s="40" t="s">
        <v>1047</v>
      </c>
      <c r="H188" s="40" t="s">
        <v>933</v>
      </c>
      <c r="I188" s="40" t="s">
        <v>1046</v>
      </c>
      <c r="J188" s="40" t="s">
        <v>417</v>
      </c>
      <c r="K188" s="40" t="s">
        <v>699</v>
      </c>
      <c r="L188" s="42">
        <v>1.65E-3</v>
      </c>
      <c r="M188" s="42">
        <v>6.1349999999999998E-3</v>
      </c>
      <c r="N188" s="42">
        <v>1.3000000000000002E-4</v>
      </c>
    </row>
    <row r="189" spans="1:14" ht="15.75" hidden="1" customHeight="1" x14ac:dyDescent="0.25">
      <c r="A189" s="40" t="s">
        <v>11</v>
      </c>
      <c r="B189" s="40" t="s">
        <v>888</v>
      </c>
      <c r="C189" s="40" t="s">
        <v>372</v>
      </c>
      <c r="D189" s="40" t="s">
        <v>454</v>
      </c>
      <c r="E189" s="41">
        <v>20200102</v>
      </c>
      <c r="F189" s="40" t="s">
        <v>941</v>
      </c>
      <c r="G189" s="40" t="s">
        <v>1047</v>
      </c>
      <c r="H189" s="40" t="s">
        <v>933</v>
      </c>
      <c r="I189" s="40" t="s">
        <v>1046</v>
      </c>
      <c r="J189" s="40" t="s">
        <v>417</v>
      </c>
      <c r="K189" s="40" t="s">
        <v>699</v>
      </c>
      <c r="L189" s="42">
        <v>7.0750000000000006E-3</v>
      </c>
      <c r="M189" s="43"/>
      <c r="N189" s="42">
        <v>1.039E-3</v>
      </c>
    </row>
    <row r="190" spans="1:14" ht="15.75" hidden="1" customHeight="1" x14ac:dyDescent="0.25">
      <c r="A190" s="40" t="s">
        <v>11</v>
      </c>
      <c r="B190" s="40" t="s">
        <v>888</v>
      </c>
      <c r="C190" s="40" t="s">
        <v>372</v>
      </c>
      <c r="D190" s="40" t="s">
        <v>455</v>
      </c>
      <c r="E190" s="41">
        <v>28888801</v>
      </c>
      <c r="F190" s="40" t="s">
        <v>941</v>
      </c>
      <c r="G190" s="40" t="s">
        <v>1047</v>
      </c>
      <c r="H190" s="40" t="s">
        <v>933</v>
      </c>
      <c r="I190" s="40" t="s">
        <v>1046</v>
      </c>
      <c r="J190" s="40" t="s">
        <v>417</v>
      </c>
      <c r="K190" s="40" t="s">
        <v>699</v>
      </c>
      <c r="L190" s="42">
        <v>4.6325000000000005E-2</v>
      </c>
      <c r="M190" s="42">
        <v>8.0450000000000008E-2</v>
      </c>
      <c r="N190" s="42">
        <v>6.6E-4</v>
      </c>
    </row>
    <row r="191" spans="1:14" ht="15.75" hidden="1" customHeight="1" x14ac:dyDescent="0.25">
      <c r="A191" s="40" t="s">
        <v>11</v>
      </c>
      <c r="B191" s="40" t="s">
        <v>888</v>
      </c>
      <c r="C191" s="40" t="s">
        <v>372</v>
      </c>
      <c r="D191" s="40" t="s">
        <v>456</v>
      </c>
      <c r="E191" s="41">
        <v>20200102</v>
      </c>
      <c r="F191" s="40" t="s">
        <v>941</v>
      </c>
      <c r="G191" s="40" t="s">
        <v>1047</v>
      </c>
      <c r="H191" s="40" t="s">
        <v>933</v>
      </c>
      <c r="I191" s="40" t="s">
        <v>1046</v>
      </c>
      <c r="J191" s="40" t="s">
        <v>417</v>
      </c>
      <c r="K191" s="40" t="s">
        <v>699</v>
      </c>
      <c r="L191" s="42">
        <v>8.6149999999999994E-3</v>
      </c>
      <c r="M191" s="42">
        <v>3.9399999999999998E-2</v>
      </c>
      <c r="N191" s="42">
        <v>1.34E-3</v>
      </c>
    </row>
    <row r="192" spans="1:14" ht="15.75" hidden="1" customHeight="1" x14ac:dyDescent="0.25">
      <c r="A192" s="40" t="s">
        <v>11</v>
      </c>
      <c r="B192" s="40" t="s">
        <v>888</v>
      </c>
      <c r="C192" s="40" t="s">
        <v>372</v>
      </c>
      <c r="D192" s="40" t="s">
        <v>457</v>
      </c>
      <c r="E192" s="41">
        <v>20200102</v>
      </c>
      <c r="F192" s="40" t="s">
        <v>941</v>
      </c>
      <c r="G192" s="40" t="s">
        <v>1047</v>
      </c>
      <c r="H192" s="40" t="s">
        <v>933</v>
      </c>
      <c r="I192" s="40" t="s">
        <v>1046</v>
      </c>
      <c r="J192" s="40" t="s">
        <v>417</v>
      </c>
      <c r="K192" s="40" t="s">
        <v>699</v>
      </c>
      <c r="L192" s="42">
        <v>2.055E-3</v>
      </c>
      <c r="M192" s="42">
        <v>6.2149999999999997E-2</v>
      </c>
      <c r="N192" s="43"/>
    </row>
    <row r="193" spans="1:14" ht="15.75" hidden="1" customHeight="1" x14ac:dyDescent="0.25">
      <c r="A193" s="40" t="s">
        <v>11</v>
      </c>
      <c r="B193" s="40" t="s">
        <v>888</v>
      </c>
      <c r="C193" s="40" t="s">
        <v>372</v>
      </c>
      <c r="D193" s="40" t="s">
        <v>458</v>
      </c>
      <c r="E193" s="41">
        <v>20300101</v>
      </c>
      <c r="F193" s="40" t="s">
        <v>938</v>
      </c>
      <c r="G193" s="40" t="s">
        <v>1047</v>
      </c>
      <c r="H193" s="40" t="s">
        <v>933</v>
      </c>
      <c r="I193" s="40" t="s">
        <v>1046</v>
      </c>
      <c r="J193" s="40" t="s">
        <v>417</v>
      </c>
      <c r="K193" s="40" t="s">
        <v>699</v>
      </c>
      <c r="L193" s="42">
        <v>4.1909999999999996E-2</v>
      </c>
      <c r="M193" s="42">
        <v>0.15608000000000002</v>
      </c>
      <c r="N193" s="42">
        <v>4.1799999999999997E-3</v>
      </c>
    </row>
    <row r="194" spans="1:14" ht="15.75" hidden="1" customHeight="1" x14ac:dyDescent="0.25">
      <c r="A194" s="40" t="s">
        <v>11</v>
      </c>
      <c r="B194" s="40" t="s">
        <v>888</v>
      </c>
      <c r="C194" s="40" t="s">
        <v>372</v>
      </c>
      <c r="D194" s="40" t="s">
        <v>459</v>
      </c>
      <c r="E194" s="41">
        <v>20300101</v>
      </c>
      <c r="F194" s="40" t="s">
        <v>938</v>
      </c>
      <c r="G194" s="40" t="s">
        <v>1047</v>
      </c>
      <c r="H194" s="40" t="s">
        <v>933</v>
      </c>
      <c r="I194" s="40" t="s">
        <v>1046</v>
      </c>
      <c r="J194" s="40" t="s">
        <v>417</v>
      </c>
      <c r="K194" s="40" t="s">
        <v>699</v>
      </c>
      <c r="L194" s="42">
        <v>5.5409999999999994E-2</v>
      </c>
      <c r="M194" s="42">
        <v>0.20860000000000001</v>
      </c>
      <c r="N194" s="42">
        <v>2.4500000000000004E-3</v>
      </c>
    </row>
    <row r="195" spans="1:14" ht="15.75" hidden="1" customHeight="1" x14ac:dyDescent="0.25">
      <c r="A195" s="40" t="s">
        <v>11</v>
      </c>
      <c r="B195" s="40" t="s">
        <v>888</v>
      </c>
      <c r="C195" s="40" t="s">
        <v>372</v>
      </c>
      <c r="D195" s="40" t="s">
        <v>460</v>
      </c>
      <c r="E195" s="41">
        <v>20300101</v>
      </c>
      <c r="F195" s="40" t="s">
        <v>938</v>
      </c>
      <c r="G195" s="40" t="s">
        <v>1047</v>
      </c>
      <c r="H195" s="40" t="s">
        <v>933</v>
      </c>
      <c r="I195" s="40" t="s">
        <v>1046</v>
      </c>
      <c r="J195" s="40" t="s">
        <v>417</v>
      </c>
      <c r="K195" s="40" t="s">
        <v>699</v>
      </c>
      <c r="L195" s="42">
        <v>6.8049999999999994E-3</v>
      </c>
      <c r="M195" s="42">
        <v>1.9440000000000002E-2</v>
      </c>
      <c r="N195" s="42">
        <v>5.4000000000000001E-4</v>
      </c>
    </row>
    <row r="196" spans="1:14" ht="15.75" hidden="1" customHeight="1" x14ac:dyDescent="0.25">
      <c r="A196" s="40" t="s">
        <v>11</v>
      </c>
      <c r="B196" s="40" t="s">
        <v>888</v>
      </c>
      <c r="C196" s="40" t="s">
        <v>372</v>
      </c>
      <c r="D196" s="40" t="s">
        <v>461</v>
      </c>
      <c r="E196" s="41">
        <v>20300101</v>
      </c>
      <c r="F196" s="40" t="s">
        <v>938</v>
      </c>
      <c r="G196" s="40" t="s">
        <v>1047</v>
      </c>
      <c r="H196" s="40" t="s">
        <v>933</v>
      </c>
      <c r="I196" s="40" t="s">
        <v>1046</v>
      </c>
      <c r="J196" s="40" t="s">
        <v>417</v>
      </c>
      <c r="K196" s="40" t="s">
        <v>699</v>
      </c>
      <c r="L196" s="42">
        <v>1.4330000000000001E-2</v>
      </c>
      <c r="M196" s="42">
        <v>0.12081499999999999</v>
      </c>
      <c r="N196" s="42">
        <v>1.46E-2</v>
      </c>
    </row>
    <row r="197" spans="1:14" ht="15.75" hidden="1" customHeight="1" x14ac:dyDescent="0.25">
      <c r="A197" s="40" t="s">
        <v>11</v>
      </c>
      <c r="B197" s="40" t="s">
        <v>888</v>
      </c>
      <c r="C197" s="40" t="s">
        <v>372</v>
      </c>
      <c r="D197" s="40" t="s">
        <v>905</v>
      </c>
      <c r="E197" s="41">
        <v>20300101</v>
      </c>
      <c r="F197" s="40" t="s">
        <v>938</v>
      </c>
      <c r="G197" s="40" t="s">
        <v>1047</v>
      </c>
      <c r="H197" s="40" t="s">
        <v>933</v>
      </c>
      <c r="I197" s="40" t="s">
        <v>1046</v>
      </c>
      <c r="J197" s="40" t="s">
        <v>417</v>
      </c>
      <c r="K197" s="40" t="s">
        <v>699</v>
      </c>
      <c r="L197" s="43"/>
      <c r="M197" s="42">
        <v>2.3815000000000003E-2</v>
      </c>
      <c r="N197" s="43"/>
    </row>
    <row r="198" spans="1:14" ht="15.75" hidden="1" customHeight="1" x14ac:dyDescent="0.25">
      <c r="A198" s="40" t="s">
        <v>11</v>
      </c>
      <c r="B198" s="40" t="s">
        <v>888</v>
      </c>
      <c r="C198" s="40" t="s">
        <v>372</v>
      </c>
      <c r="D198" s="40" t="s">
        <v>896</v>
      </c>
      <c r="E198" s="41">
        <v>20300101</v>
      </c>
      <c r="F198" s="40" t="s">
        <v>938</v>
      </c>
      <c r="G198" s="40" t="s">
        <v>1047</v>
      </c>
      <c r="H198" s="40" t="s">
        <v>933</v>
      </c>
      <c r="I198" s="40" t="s">
        <v>1046</v>
      </c>
      <c r="J198" s="40" t="s">
        <v>417</v>
      </c>
      <c r="K198" s="40" t="s">
        <v>699</v>
      </c>
      <c r="L198" s="42">
        <v>4.9400000000000008E-3</v>
      </c>
      <c r="M198" s="42">
        <v>0.10816500000000001</v>
      </c>
      <c r="N198" s="43"/>
    </row>
    <row r="199" spans="1:14" ht="15.75" hidden="1" customHeight="1" x14ac:dyDescent="0.25">
      <c r="A199" s="40" t="s">
        <v>11</v>
      </c>
      <c r="B199" s="40" t="s">
        <v>888</v>
      </c>
      <c r="C199" s="40" t="s">
        <v>372</v>
      </c>
      <c r="D199" s="40" t="s">
        <v>897</v>
      </c>
      <c r="E199" s="41">
        <v>20300101</v>
      </c>
      <c r="F199" s="40" t="s">
        <v>938</v>
      </c>
      <c r="G199" s="40" t="s">
        <v>1047</v>
      </c>
      <c r="H199" s="40" t="s">
        <v>933</v>
      </c>
      <c r="I199" s="40" t="s">
        <v>1046</v>
      </c>
      <c r="J199" s="40" t="s">
        <v>417</v>
      </c>
      <c r="K199" s="40" t="s">
        <v>699</v>
      </c>
      <c r="L199" s="42">
        <v>5.2950000000000002E-3</v>
      </c>
      <c r="M199" s="42">
        <v>3.4415000000000001E-2</v>
      </c>
      <c r="N199" s="43"/>
    </row>
    <row r="200" spans="1:14" ht="15.75" hidden="1" customHeight="1" x14ac:dyDescent="0.25">
      <c r="A200" s="40" t="s">
        <v>11</v>
      </c>
      <c r="B200" s="40" t="s">
        <v>888</v>
      </c>
      <c r="C200" s="40" t="s">
        <v>372</v>
      </c>
      <c r="D200" s="40" t="s">
        <v>898</v>
      </c>
      <c r="E200" s="41">
        <v>20300101</v>
      </c>
      <c r="F200" s="40" t="s">
        <v>938</v>
      </c>
      <c r="G200" s="40" t="s">
        <v>1047</v>
      </c>
      <c r="H200" s="40" t="s">
        <v>933</v>
      </c>
      <c r="I200" s="40" t="s">
        <v>1046</v>
      </c>
      <c r="J200" s="40" t="s">
        <v>417</v>
      </c>
      <c r="K200" s="40" t="s">
        <v>699</v>
      </c>
      <c r="L200" s="42">
        <v>7.45E-4</v>
      </c>
      <c r="M200" s="42">
        <v>5.6100000000000004E-3</v>
      </c>
      <c r="N200" s="43"/>
    </row>
    <row r="201" spans="1:14" ht="15.75" hidden="1" customHeight="1" x14ac:dyDescent="0.25">
      <c r="A201" s="40" t="s">
        <v>11</v>
      </c>
      <c r="B201" s="40" t="s">
        <v>888</v>
      </c>
      <c r="C201" s="40" t="s">
        <v>372</v>
      </c>
      <c r="D201" s="40" t="s">
        <v>899</v>
      </c>
      <c r="E201" s="41">
        <v>20300101</v>
      </c>
      <c r="F201" s="40" t="s">
        <v>938</v>
      </c>
      <c r="G201" s="40" t="s">
        <v>1047</v>
      </c>
      <c r="H201" s="40" t="s">
        <v>933</v>
      </c>
      <c r="I201" s="40" t="s">
        <v>1046</v>
      </c>
      <c r="J201" s="40" t="s">
        <v>417</v>
      </c>
      <c r="K201" s="40" t="s">
        <v>699</v>
      </c>
      <c r="L201" s="42">
        <v>4.1449999999999994E-3</v>
      </c>
      <c r="M201" s="42">
        <v>8.2450000000000009E-2</v>
      </c>
      <c r="N201" s="43"/>
    </row>
    <row r="202" spans="1:14" ht="15.75" hidden="1" customHeight="1" x14ac:dyDescent="0.25">
      <c r="A202" s="40" t="s">
        <v>11</v>
      </c>
      <c r="B202" s="40" t="s">
        <v>888</v>
      </c>
      <c r="C202" s="40" t="s">
        <v>372</v>
      </c>
      <c r="D202" s="40" t="s">
        <v>900</v>
      </c>
      <c r="E202" s="41">
        <v>20300101</v>
      </c>
      <c r="F202" s="40" t="s">
        <v>938</v>
      </c>
      <c r="G202" s="40" t="s">
        <v>1047</v>
      </c>
      <c r="H202" s="40" t="s">
        <v>933</v>
      </c>
      <c r="I202" s="40" t="s">
        <v>1046</v>
      </c>
      <c r="J202" s="40" t="s">
        <v>417</v>
      </c>
      <c r="K202" s="40" t="s">
        <v>699</v>
      </c>
      <c r="L202" s="42">
        <v>4.7599999999999995E-3</v>
      </c>
      <c r="M202" s="42">
        <v>1.6834999999999999E-2</v>
      </c>
      <c r="N202" s="42">
        <v>4.6000000000000001E-4</v>
      </c>
    </row>
    <row r="203" spans="1:14" ht="15.75" hidden="1" customHeight="1" x14ac:dyDescent="0.25">
      <c r="A203" s="40" t="s">
        <v>11</v>
      </c>
      <c r="B203" s="40" t="s">
        <v>888</v>
      </c>
      <c r="C203" s="40" t="s">
        <v>372</v>
      </c>
      <c r="D203" s="40" t="s">
        <v>906</v>
      </c>
      <c r="E203" s="41">
        <v>20300101</v>
      </c>
      <c r="F203" s="40" t="s">
        <v>938</v>
      </c>
      <c r="G203" s="40" t="s">
        <v>1047</v>
      </c>
      <c r="H203" s="40" t="s">
        <v>933</v>
      </c>
      <c r="I203" s="40" t="s">
        <v>1046</v>
      </c>
      <c r="J203" s="40" t="s">
        <v>417</v>
      </c>
      <c r="K203" s="40" t="s">
        <v>699</v>
      </c>
      <c r="L203" s="43"/>
      <c r="M203" s="42">
        <v>2.852E-2</v>
      </c>
      <c r="N203" s="43"/>
    </row>
    <row r="204" spans="1:14" ht="15.75" customHeight="1" x14ac:dyDescent="0.25">
      <c r="A204" s="40" t="s">
        <v>974</v>
      </c>
      <c r="B204" s="40" t="s">
        <v>976</v>
      </c>
      <c r="C204" s="40" t="s">
        <v>975</v>
      </c>
      <c r="D204" s="40" t="s">
        <v>325</v>
      </c>
      <c r="E204" s="41">
        <v>20400110</v>
      </c>
      <c r="F204" s="40" t="s">
        <v>989</v>
      </c>
      <c r="G204" s="40" t="s">
        <v>325</v>
      </c>
      <c r="H204" s="40" t="s">
        <v>933</v>
      </c>
      <c r="I204" s="40" t="s">
        <v>1046</v>
      </c>
      <c r="J204" s="40" t="s">
        <v>977</v>
      </c>
      <c r="K204" s="40" t="s">
        <v>1049</v>
      </c>
      <c r="L204" s="214">
        <v>5.9178082191780829E-3</v>
      </c>
      <c r="M204" s="214">
        <v>3.8082191780821916E-3</v>
      </c>
      <c r="N204" s="214">
        <v>9.9178082191780825E-5</v>
      </c>
    </row>
    <row r="205" spans="1:14" ht="15.75" customHeight="1" x14ac:dyDescent="0.25">
      <c r="A205" s="40" t="s">
        <v>974</v>
      </c>
      <c r="B205" s="40" t="s">
        <v>976</v>
      </c>
      <c r="C205" s="40" t="s">
        <v>975</v>
      </c>
      <c r="D205" s="40" t="s">
        <v>325</v>
      </c>
      <c r="E205" s="41">
        <v>30405101</v>
      </c>
      <c r="F205" s="40" t="s">
        <v>990</v>
      </c>
      <c r="G205" s="40" t="s">
        <v>325</v>
      </c>
      <c r="H205" s="40" t="s">
        <v>933</v>
      </c>
      <c r="I205" s="40" t="s">
        <v>1046</v>
      </c>
      <c r="J205" s="40" t="s">
        <v>977</v>
      </c>
      <c r="K205" s="40" t="s">
        <v>1049</v>
      </c>
      <c r="L205" s="214">
        <v>7.6712328767123295E-4</v>
      </c>
      <c r="M205" s="214">
        <v>3.5890410958904111E-5</v>
      </c>
      <c r="N205" s="215"/>
    </row>
    <row r="206" spans="1:14" ht="15.75" customHeight="1" x14ac:dyDescent="0.25">
      <c r="A206" s="40" t="s">
        <v>974</v>
      </c>
      <c r="B206" s="40" t="s">
        <v>976</v>
      </c>
      <c r="C206" s="40" t="s">
        <v>975</v>
      </c>
      <c r="D206" s="40" t="s">
        <v>325</v>
      </c>
      <c r="E206" s="41">
        <v>2201000062</v>
      </c>
      <c r="F206" s="40" t="s">
        <v>978</v>
      </c>
      <c r="G206" s="40" t="s">
        <v>325</v>
      </c>
      <c r="H206" s="40" t="s">
        <v>928</v>
      </c>
      <c r="I206" s="40" t="s">
        <v>1046</v>
      </c>
      <c r="J206" s="40" t="s">
        <v>977</v>
      </c>
      <c r="K206" s="40" t="s">
        <v>1049</v>
      </c>
      <c r="L206" s="215"/>
      <c r="M206" s="215"/>
      <c r="N206" s="214">
        <v>2.7397260273972603E-3</v>
      </c>
    </row>
    <row r="207" spans="1:14" ht="15.75" customHeight="1" x14ac:dyDescent="0.25">
      <c r="A207" s="40" t="s">
        <v>974</v>
      </c>
      <c r="B207" s="40" t="s">
        <v>976</v>
      </c>
      <c r="C207" s="40" t="s">
        <v>975</v>
      </c>
      <c r="D207" s="40" t="s">
        <v>325</v>
      </c>
      <c r="E207" s="41">
        <v>2265008005</v>
      </c>
      <c r="F207" s="40" t="s">
        <v>838</v>
      </c>
      <c r="G207" s="40" t="s">
        <v>1045</v>
      </c>
      <c r="H207" s="40" t="s">
        <v>922</v>
      </c>
      <c r="I207" s="40" t="s">
        <v>1046</v>
      </c>
      <c r="J207" s="40" t="s">
        <v>977</v>
      </c>
      <c r="K207" s="40" t="s">
        <v>1049</v>
      </c>
      <c r="L207" s="214">
        <v>8.4767123287671237E-3</v>
      </c>
      <c r="M207" s="214">
        <v>4.7835616438356163E-3</v>
      </c>
      <c r="N207" s="214">
        <v>6.4931506849315063E-4</v>
      </c>
    </row>
    <row r="208" spans="1:14" ht="15.75" customHeight="1" x14ac:dyDescent="0.25">
      <c r="A208" s="40" t="s">
        <v>974</v>
      </c>
      <c r="B208" s="40" t="s">
        <v>976</v>
      </c>
      <c r="C208" s="40" t="s">
        <v>975</v>
      </c>
      <c r="D208" s="40" t="s">
        <v>325</v>
      </c>
      <c r="E208" s="41">
        <v>2275001000</v>
      </c>
      <c r="F208" s="40" t="s">
        <v>923</v>
      </c>
      <c r="G208" s="40" t="s">
        <v>1045</v>
      </c>
      <c r="H208" s="40" t="s">
        <v>922</v>
      </c>
      <c r="I208" s="40" t="s">
        <v>1046</v>
      </c>
      <c r="J208" s="40" t="s">
        <v>977</v>
      </c>
      <c r="K208" s="40" t="s">
        <v>1049</v>
      </c>
      <c r="L208" s="214">
        <v>0.24398356164383561</v>
      </c>
      <c r="M208" s="214">
        <v>0.14706301369863012</v>
      </c>
      <c r="N208" s="214">
        <v>0.259986301369863</v>
      </c>
    </row>
    <row r="209" spans="1:14" ht="15.75" customHeight="1" x14ac:dyDescent="0.25">
      <c r="A209" s="40" t="s">
        <v>974</v>
      </c>
      <c r="B209" s="40" t="s">
        <v>976</v>
      </c>
      <c r="C209" s="40" t="s">
        <v>975</v>
      </c>
      <c r="D209" s="40" t="s">
        <v>325</v>
      </c>
      <c r="E209" s="41">
        <v>2275070000</v>
      </c>
      <c r="F209" s="40" t="s">
        <v>927</v>
      </c>
      <c r="G209" s="40" t="s">
        <v>1045</v>
      </c>
      <c r="H209" s="40" t="s">
        <v>922</v>
      </c>
      <c r="I209" s="40" t="s">
        <v>1046</v>
      </c>
      <c r="J209" s="40" t="s">
        <v>977</v>
      </c>
      <c r="K209" s="40" t="s">
        <v>1049</v>
      </c>
      <c r="L209" s="214">
        <v>9.5068493150684923E-4</v>
      </c>
      <c r="M209" s="214">
        <v>6.4109589041095899E-4</v>
      </c>
      <c r="N209" s="214">
        <v>3.5616438356164382E-5</v>
      </c>
    </row>
    <row r="210" spans="1:14" ht="15.75" customHeight="1" x14ac:dyDescent="0.25">
      <c r="A210" s="40" t="s">
        <v>974</v>
      </c>
      <c r="B210" s="40" t="s">
        <v>976</v>
      </c>
      <c r="C210" s="40" t="s">
        <v>975</v>
      </c>
      <c r="D210" s="40" t="s">
        <v>325</v>
      </c>
      <c r="E210" s="41">
        <v>2401008000</v>
      </c>
      <c r="F210" s="40" t="s">
        <v>979</v>
      </c>
      <c r="G210" s="40" t="s">
        <v>325</v>
      </c>
      <c r="H210" s="40" t="s">
        <v>928</v>
      </c>
      <c r="I210" s="40" t="s">
        <v>1046</v>
      </c>
      <c r="J210" s="40" t="s">
        <v>977</v>
      </c>
      <c r="K210" s="40" t="s">
        <v>1049</v>
      </c>
      <c r="L210" s="215"/>
      <c r="M210" s="215"/>
      <c r="N210" s="214">
        <v>7.0684931506849319E-3</v>
      </c>
    </row>
    <row r="211" spans="1:14" ht="15.75" customHeight="1" x14ac:dyDescent="0.25">
      <c r="A211" s="40" t="s">
        <v>974</v>
      </c>
      <c r="B211" s="40" t="s">
        <v>976</v>
      </c>
      <c r="C211" s="40" t="s">
        <v>975</v>
      </c>
      <c r="D211" s="40" t="s">
        <v>325</v>
      </c>
      <c r="E211" s="41">
        <v>2415000000</v>
      </c>
      <c r="F211" s="40" t="s">
        <v>949</v>
      </c>
      <c r="G211" s="40" t="s">
        <v>325</v>
      </c>
      <c r="H211" s="40" t="s">
        <v>928</v>
      </c>
      <c r="I211" s="40" t="s">
        <v>1046</v>
      </c>
      <c r="J211" s="40" t="s">
        <v>977</v>
      </c>
      <c r="K211" s="40" t="s">
        <v>1049</v>
      </c>
      <c r="L211" s="215"/>
      <c r="M211" s="215"/>
      <c r="N211" s="214">
        <v>1.0246575342465754E-2</v>
      </c>
    </row>
    <row r="212" spans="1:14" ht="15.75" customHeight="1" x14ac:dyDescent="0.25">
      <c r="A212" s="40" t="s">
        <v>974</v>
      </c>
      <c r="B212" s="40" t="s">
        <v>976</v>
      </c>
      <c r="C212" s="40" t="s">
        <v>975</v>
      </c>
      <c r="D212" s="40" t="s">
        <v>325</v>
      </c>
      <c r="E212" s="41">
        <v>2460000000</v>
      </c>
      <c r="F212" s="40" t="s">
        <v>980</v>
      </c>
      <c r="G212" s="40" t="s">
        <v>325</v>
      </c>
      <c r="H212" s="40" t="s">
        <v>928</v>
      </c>
      <c r="I212" s="40" t="s">
        <v>1046</v>
      </c>
      <c r="J212" s="40" t="s">
        <v>977</v>
      </c>
      <c r="K212" s="40" t="s">
        <v>1049</v>
      </c>
      <c r="L212" s="215"/>
      <c r="M212" s="215"/>
      <c r="N212" s="214">
        <v>9.063013698630136E-2</v>
      </c>
    </row>
    <row r="213" spans="1:14" ht="15.75" customHeight="1" x14ac:dyDescent="0.25">
      <c r="A213" s="40" t="s">
        <v>974</v>
      </c>
      <c r="B213" s="40" t="s">
        <v>976</v>
      </c>
      <c r="C213" s="40" t="s">
        <v>975</v>
      </c>
      <c r="D213" s="40" t="s">
        <v>325</v>
      </c>
      <c r="E213" s="41">
        <v>2461021000</v>
      </c>
      <c r="F213" s="40" t="s">
        <v>981</v>
      </c>
      <c r="G213" s="40" t="s">
        <v>325</v>
      </c>
      <c r="H213" s="40" t="s">
        <v>928</v>
      </c>
      <c r="I213" s="40" t="s">
        <v>1046</v>
      </c>
      <c r="J213" s="40" t="s">
        <v>977</v>
      </c>
      <c r="K213" s="40" t="s">
        <v>1049</v>
      </c>
      <c r="L213" s="215"/>
      <c r="M213" s="215"/>
      <c r="N213" s="214">
        <v>4.4383561643835615E-3</v>
      </c>
    </row>
    <row r="214" spans="1:14" ht="15.75" customHeight="1" x14ac:dyDescent="0.25">
      <c r="A214" s="40" t="s">
        <v>974</v>
      </c>
      <c r="B214" s="40" t="s">
        <v>976</v>
      </c>
      <c r="C214" s="40" t="s">
        <v>975</v>
      </c>
      <c r="D214" s="40" t="s">
        <v>325</v>
      </c>
      <c r="E214" s="41">
        <v>2461800001</v>
      </c>
      <c r="F214" s="40" t="s">
        <v>982</v>
      </c>
      <c r="G214" s="40" t="s">
        <v>325</v>
      </c>
      <c r="H214" s="40" t="s">
        <v>928</v>
      </c>
      <c r="I214" s="40" t="s">
        <v>1046</v>
      </c>
      <c r="J214" s="40" t="s">
        <v>977</v>
      </c>
      <c r="K214" s="40" t="s">
        <v>1049</v>
      </c>
      <c r="L214" s="215"/>
      <c r="M214" s="215"/>
      <c r="N214" s="214">
        <v>2.6027397260273972E-3</v>
      </c>
    </row>
    <row r="215" spans="1:14" ht="15.75" customHeight="1" x14ac:dyDescent="0.25">
      <c r="A215" s="40" t="s">
        <v>974</v>
      </c>
      <c r="B215" s="40" t="s">
        <v>976</v>
      </c>
      <c r="C215" s="40" t="s">
        <v>975</v>
      </c>
      <c r="D215" s="40" t="s">
        <v>325</v>
      </c>
      <c r="E215" s="41">
        <v>2461800002</v>
      </c>
      <c r="F215" s="40" t="s">
        <v>983</v>
      </c>
      <c r="G215" s="40" t="s">
        <v>325</v>
      </c>
      <c r="H215" s="40" t="s">
        <v>928</v>
      </c>
      <c r="I215" s="40" t="s">
        <v>1046</v>
      </c>
      <c r="J215" s="40" t="s">
        <v>977</v>
      </c>
      <c r="K215" s="40" t="s">
        <v>1049</v>
      </c>
      <c r="L215" s="215"/>
      <c r="M215" s="215"/>
      <c r="N215" s="214">
        <v>2.6027397260273972E-3</v>
      </c>
    </row>
    <row r="216" spans="1:14" ht="15.75" customHeight="1" x14ac:dyDescent="0.25">
      <c r="A216" s="40" t="s">
        <v>974</v>
      </c>
      <c r="B216" s="40" t="s">
        <v>976</v>
      </c>
      <c r="C216" s="40" t="s">
        <v>975</v>
      </c>
      <c r="D216" s="40" t="s">
        <v>325</v>
      </c>
      <c r="E216" s="41">
        <v>2501060051</v>
      </c>
      <c r="F216" s="40" t="s">
        <v>984</v>
      </c>
      <c r="G216" s="40" t="s">
        <v>325</v>
      </c>
      <c r="H216" s="40" t="s">
        <v>928</v>
      </c>
      <c r="I216" s="40" t="s">
        <v>1046</v>
      </c>
      <c r="J216" s="40" t="s">
        <v>977</v>
      </c>
      <c r="K216" s="40" t="s">
        <v>1049</v>
      </c>
      <c r="L216" s="215"/>
      <c r="M216" s="215"/>
      <c r="N216" s="214">
        <v>6.5479452054794518E-5</v>
      </c>
    </row>
    <row r="217" spans="1:14" ht="15.75" customHeight="1" x14ac:dyDescent="0.25">
      <c r="A217" s="40" t="s">
        <v>974</v>
      </c>
      <c r="B217" s="40" t="s">
        <v>976</v>
      </c>
      <c r="C217" s="40" t="s">
        <v>975</v>
      </c>
      <c r="D217" s="40" t="s">
        <v>325</v>
      </c>
      <c r="E217" s="41">
        <v>2501060053</v>
      </c>
      <c r="F217" s="40" t="s">
        <v>985</v>
      </c>
      <c r="G217" s="40" t="s">
        <v>325</v>
      </c>
      <c r="H217" s="40" t="s">
        <v>928</v>
      </c>
      <c r="I217" s="40" t="s">
        <v>1046</v>
      </c>
      <c r="J217" s="40" t="s">
        <v>977</v>
      </c>
      <c r="K217" s="40" t="s">
        <v>1049</v>
      </c>
      <c r="L217" s="215"/>
      <c r="M217" s="215"/>
      <c r="N217" s="214">
        <v>3.2054794520547947E-5</v>
      </c>
    </row>
    <row r="218" spans="1:14" ht="15.75" customHeight="1" x14ac:dyDescent="0.25">
      <c r="A218" s="40" t="s">
        <v>974</v>
      </c>
      <c r="B218" s="40" t="s">
        <v>976</v>
      </c>
      <c r="C218" s="40" t="s">
        <v>975</v>
      </c>
      <c r="D218" s="40" t="s">
        <v>325</v>
      </c>
      <c r="E218" s="41">
        <v>2501060201</v>
      </c>
      <c r="F218" s="40" t="s">
        <v>986</v>
      </c>
      <c r="G218" s="40" t="s">
        <v>325</v>
      </c>
      <c r="H218" s="40" t="s">
        <v>928</v>
      </c>
      <c r="I218" s="40" t="s">
        <v>1046</v>
      </c>
      <c r="J218" s="40" t="s">
        <v>977</v>
      </c>
      <c r="K218" s="40" t="s">
        <v>1049</v>
      </c>
      <c r="L218" s="215"/>
      <c r="M218" s="215"/>
      <c r="N218" s="214">
        <v>3.2027397260273975E-3</v>
      </c>
    </row>
    <row r="219" spans="1:14" ht="15.75" customHeight="1" x14ac:dyDescent="0.25">
      <c r="A219" s="40" t="s">
        <v>974</v>
      </c>
      <c r="B219" s="40" t="s">
        <v>976</v>
      </c>
      <c r="C219" s="40" t="s">
        <v>975</v>
      </c>
      <c r="D219" s="40" t="s">
        <v>325</v>
      </c>
      <c r="E219" s="41">
        <v>2505030120</v>
      </c>
      <c r="F219" s="40" t="s">
        <v>987</v>
      </c>
      <c r="G219" s="40" t="s">
        <v>325</v>
      </c>
      <c r="H219" s="40" t="s">
        <v>928</v>
      </c>
      <c r="I219" s="40" t="s">
        <v>1046</v>
      </c>
      <c r="J219" s="40" t="s">
        <v>977</v>
      </c>
      <c r="K219" s="40" t="s">
        <v>1049</v>
      </c>
      <c r="L219" s="215"/>
      <c r="M219" s="215"/>
      <c r="N219" s="214">
        <v>1.778082191780822E-5</v>
      </c>
    </row>
    <row r="220" spans="1:14" ht="15.75" customHeight="1" x14ac:dyDescent="0.25">
      <c r="A220" s="40" t="s">
        <v>974</v>
      </c>
      <c r="B220" s="40" t="s">
        <v>976</v>
      </c>
      <c r="C220" s="40" t="s">
        <v>975</v>
      </c>
      <c r="D220" s="40" t="s">
        <v>325</v>
      </c>
      <c r="E220" s="41">
        <v>2810035000</v>
      </c>
      <c r="F220" s="40" t="s">
        <v>988</v>
      </c>
      <c r="G220" s="40" t="s">
        <v>325</v>
      </c>
      <c r="H220" s="40" t="s">
        <v>928</v>
      </c>
      <c r="I220" s="40" t="s">
        <v>1046</v>
      </c>
      <c r="J220" s="40" t="s">
        <v>977</v>
      </c>
      <c r="K220" s="40" t="s">
        <v>1049</v>
      </c>
      <c r="L220" s="214">
        <v>2.1917808219178083E-4</v>
      </c>
      <c r="M220" s="214">
        <v>5.643835616438356E-5</v>
      </c>
      <c r="N220" s="214">
        <v>2.4657534246575342E-4</v>
      </c>
    </row>
    <row r="221" spans="1:14" ht="15.75" customHeight="1" x14ac:dyDescent="0.25">
      <c r="A221" s="40" t="s">
        <v>974</v>
      </c>
      <c r="B221" s="40" t="s">
        <v>976</v>
      </c>
      <c r="C221" s="40" t="s">
        <v>975</v>
      </c>
      <c r="D221" s="40" t="s">
        <v>991</v>
      </c>
      <c r="E221" s="41">
        <v>10300503</v>
      </c>
      <c r="F221" s="40" t="s">
        <v>992</v>
      </c>
      <c r="G221" s="40" t="s">
        <v>1047</v>
      </c>
      <c r="H221" s="40" t="s">
        <v>933</v>
      </c>
      <c r="I221" s="40" t="s">
        <v>1046</v>
      </c>
      <c r="J221" s="40" t="s">
        <v>977</v>
      </c>
      <c r="K221" s="40" t="s">
        <v>1049</v>
      </c>
      <c r="L221" s="215"/>
      <c r="M221" s="215"/>
      <c r="N221" s="214">
        <v>5.0000000000000004E-6</v>
      </c>
    </row>
    <row r="222" spans="1:14" ht="15.75" customHeight="1" x14ac:dyDescent="0.25">
      <c r="A222" s="40" t="s">
        <v>974</v>
      </c>
      <c r="B222" s="40" t="s">
        <v>976</v>
      </c>
      <c r="C222" s="40" t="s">
        <v>975</v>
      </c>
      <c r="D222" s="40" t="s">
        <v>993</v>
      </c>
      <c r="E222" s="41">
        <v>10300603</v>
      </c>
      <c r="F222" s="40" t="s">
        <v>994</v>
      </c>
      <c r="G222" s="40" t="s">
        <v>1047</v>
      </c>
      <c r="H222" s="40" t="s">
        <v>933</v>
      </c>
      <c r="I222" s="40" t="s">
        <v>1046</v>
      </c>
      <c r="J222" s="40" t="s">
        <v>977</v>
      </c>
      <c r="K222" s="40" t="s">
        <v>1049</v>
      </c>
      <c r="L222" s="214">
        <v>9.0799999999999995E-3</v>
      </c>
      <c r="M222" s="214">
        <v>9.1599999999999997E-3</v>
      </c>
      <c r="N222" s="214">
        <v>1.0950000000000001E-3</v>
      </c>
    </row>
    <row r="223" spans="1:14" ht="15.75" customHeight="1" x14ac:dyDescent="0.25">
      <c r="A223" s="40" t="s">
        <v>974</v>
      </c>
      <c r="B223" s="40" t="s">
        <v>976</v>
      </c>
      <c r="C223" s="40" t="s">
        <v>975</v>
      </c>
      <c r="D223" s="40" t="s">
        <v>995</v>
      </c>
      <c r="E223" s="41">
        <v>10300603</v>
      </c>
      <c r="F223" s="40" t="s">
        <v>994</v>
      </c>
      <c r="G223" s="40" t="s">
        <v>1047</v>
      </c>
      <c r="H223" s="40" t="s">
        <v>933</v>
      </c>
      <c r="I223" s="40" t="s">
        <v>1046</v>
      </c>
      <c r="J223" s="40" t="s">
        <v>977</v>
      </c>
      <c r="K223" s="40" t="s">
        <v>1049</v>
      </c>
      <c r="L223" s="214">
        <v>1.7999999999999998E-4</v>
      </c>
      <c r="M223" s="214">
        <v>1.85E-4</v>
      </c>
      <c r="N223" s="214">
        <v>2.4999999999999998E-5</v>
      </c>
    </row>
    <row r="224" spans="1:14" ht="15.75" customHeight="1" x14ac:dyDescent="0.25">
      <c r="A224" s="40" t="s">
        <v>974</v>
      </c>
      <c r="B224" s="40" t="s">
        <v>976</v>
      </c>
      <c r="C224" s="40" t="s">
        <v>975</v>
      </c>
      <c r="D224" s="40" t="s">
        <v>996</v>
      </c>
      <c r="E224" s="41">
        <v>10300603</v>
      </c>
      <c r="F224" s="40" t="s">
        <v>994</v>
      </c>
      <c r="G224" s="40" t="s">
        <v>1047</v>
      </c>
      <c r="H224" s="40" t="s">
        <v>933</v>
      </c>
      <c r="I224" s="40" t="s">
        <v>1046</v>
      </c>
      <c r="J224" s="40" t="s">
        <v>977</v>
      </c>
      <c r="K224" s="40" t="s">
        <v>1049</v>
      </c>
      <c r="L224" s="214">
        <v>8.719178082191781E-5</v>
      </c>
      <c r="M224" s="214">
        <v>5.5068493150684929E-5</v>
      </c>
      <c r="N224" s="214">
        <v>4.5890410958904113E-6</v>
      </c>
    </row>
    <row r="225" spans="1:14" ht="15.75" customHeight="1" x14ac:dyDescent="0.25">
      <c r="A225" s="40" t="s">
        <v>974</v>
      </c>
      <c r="B225" s="40" t="s">
        <v>976</v>
      </c>
      <c r="C225" s="40" t="s">
        <v>975</v>
      </c>
      <c r="D225" s="40" t="s">
        <v>997</v>
      </c>
      <c r="E225" s="41">
        <v>10300603</v>
      </c>
      <c r="F225" s="40" t="s">
        <v>994</v>
      </c>
      <c r="G225" s="40" t="s">
        <v>1047</v>
      </c>
      <c r="H225" s="40" t="s">
        <v>933</v>
      </c>
      <c r="I225" s="40" t="s">
        <v>1046</v>
      </c>
      <c r="J225" s="40" t="s">
        <v>977</v>
      </c>
      <c r="K225" s="40" t="s">
        <v>1049</v>
      </c>
      <c r="L225" s="214">
        <v>9.4999999999999992E-5</v>
      </c>
      <c r="M225" s="214">
        <v>6.0000000000000002E-5</v>
      </c>
      <c r="N225" s="214">
        <v>5.0000000000000004E-6</v>
      </c>
    </row>
    <row r="226" spans="1:14" ht="15.75" customHeight="1" x14ac:dyDescent="0.25">
      <c r="A226" s="40" t="s">
        <v>974</v>
      </c>
      <c r="B226" s="40" t="s">
        <v>976</v>
      </c>
      <c r="C226" s="40" t="s">
        <v>975</v>
      </c>
      <c r="D226" s="40" t="s">
        <v>998</v>
      </c>
      <c r="E226" s="41">
        <v>10300603</v>
      </c>
      <c r="F226" s="40" t="s">
        <v>994</v>
      </c>
      <c r="G226" s="40" t="s">
        <v>1047</v>
      </c>
      <c r="H226" s="40" t="s">
        <v>933</v>
      </c>
      <c r="I226" s="40" t="s">
        <v>1046</v>
      </c>
      <c r="J226" s="40" t="s">
        <v>977</v>
      </c>
      <c r="K226" s="40" t="s">
        <v>1049</v>
      </c>
      <c r="L226" s="214">
        <v>9.4999999999999992E-5</v>
      </c>
      <c r="M226" s="214">
        <v>6.0000000000000002E-5</v>
      </c>
      <c r="N226" s="214">
        <v>5.0000000000000004E-6</v>
      </c>
    </row>
    <row r="227" spans="1:14" ht="15.75" customHeight="1" x14ac:dyDescent="0.25">
      <c r="A227" s="40" t="s">
        <v>974</v>
      </c>
      <c r="B227" s="40" t="s">
        <v>976</v>
      </c>
      <c r="C227" s="40" t="s">
        <v>975</v>
      </c>
      <c r="D227" s="40" t="s">
        <v>999</v>
      </c>
      <c r="E227" s="41">
        <v>10300603</v>
      </c>
      <c r="F227" s="40" t="s">
        <v>994</v>
      </c>
      <c r="G227" s="40" t="s">
        <v>1047</v>
      </c>
      <c r="H227" s="40" t="s">
        <v>933</v>
      </c>
      <c r="I227" s="40" t="s">
        <v>1046</v>
      </c>
      <c r="J227" s="40" t="s">
        <v>977</v>
      </c>
      <c r="K227" s="40" t="s">
        <v>1049</v>
      </c>
      <c r="L227" s="214">
        <v>9.4999999999999992E-5</v>
      </c>
      <c r="M227" s="214">
        <v>6.0000000000000002E-5</v>
      </c>
      <c r="N227" s="214">
        <v>5.0000000000000004E-6</v>
      </c>
    </row>
    <row r="228" spans="1:14" ht="15.75" customHeight="1" x14ac:dyDescent="0.25">
      <c r="A228" s="40" t="s">
        <v>974</v>
      </c>
      <c r="B228" s="40" t="s">
        <v>976</v>
      </c>
      <c r="C228" s="40" t="s">
        <v>975</v>
      </c>
      <c r="D228" s="40" t="s">
        <v>1000</v>
      </c>
      <c r="E228" s="41">
        <v>10300603</v>
      </c>
      <c r="F228" s="40" t="s">
        <v>994</v>
      </c>
      <c r="G228" s="40" t="s">
        <v>1047</v>
      </c>
      <c r="H228" s="40" t="s">
        <v>933</v>
      </c>
      <c r="I228" s="40" t="s">
        <v>1046</v>
      </c>
      <c r="J228" s="40" t="s">
        <v>977</v>
      </c>
      <c r="K228" s="40" t="s">
        <v>1049</v>
      </c>
      <c r="L228" s="214">
        <v>5.0000000000000001E-4</v>
      </c>
      <c r="M228" s="214">
        <v>5.7000000000000009E-4</v>
      </c>
      <c r="N228" s="214">
        <v>5.0000000000000001E-4</v>
      </c>
    </row>
    <row r="229" spans="1:14" ht="15.75" customHeight="1" x14ac:dyDescent="0.25">
      <c r="A229" s="40" t="s">
        <v>974</v>
      </c>
      <c r="B229" s="40" t="s">
        <v>976</v>
      </c>
      <c r="C229" s="40" t="s">
        <v>975</v>
      </c>
      <c r="D229" s="40" t="s">
        <v>1001</v>
      </c>
      <c r="E229" s="41">
        <v>10300603</v>
      </c>
      <c r="F229" s="40" t="s">
        <v>994</v>
      </c>
      <c r="G229" s="40" t="s">
        <v>1047</v>
      </c>
      <c r="H229" s="40" t="s">
        <v>933</v>
      </c>
      <c r="I229" s="40" t="s">
        <v>1046</v>
      </c>
      <c r="J229" s="40" t="s">
        <v>977</v>
      </c>
      <c r="K229" s="40" t="s">
        <v>1049</v>
      </c>
      <c r="L229" s="214">
        <v>5.0000000000000001E-4</v>
      </c>
      <c r="M229" s="214">
        <v>5.7000000000000009E-4</v>
      </c>
      <c r="N229" s="214">
        <v>5.0000000000000001E-4</v>
      </c>
    </row>
    <row r="230" spans="1:14" ht="15.75" customHeight="1" x14ac:dyDescent="0.25">
      <c r="A230" s="40" t="s">
        <v>974</v>
      </c>
      <c r="B230" s="40" t="s">
        <v>976</v>
      </c>
      <c r="C230" s="40" t="s">
        <v>975</v>
      </c>
      <c r="D230" s="40" t="s">
        <v>1002</v>
      </c>
      <c r="E230" s="41">
        <v>40202599</v>
      </c>
      <c r="F230" s="40" t="s">
        <v>1003</v>
      </c>
      <c r="G230" s="40" t="s">
        <v>1047</v>
      </c>
      <c r="H230" s="40" t="s">
        <v>933</v>
      </c>
      <c r="I230" s="40" t="s">
        <v>1046</v>
      </c>
      <c r="J230" s="40" t="s">
        <v>977</v>
      </c>
      <c r="K230" s="40" t="s">
        <v>1049</v>
      </c>
      <c r="L230" s="215"/>
      <c r="M230" s="215"/>
      <c r="N230" s="214">
        <v>5.852054794520548E-5</v>
      </c>
    </row>
    <row r="231" spans="1:14" ht="15.75" customHeight="1" x14ac:dyDescent="0.25">
      <c r="A231" s="40" t="s">
        <v>974</v>
      </c>
      <c r="B231" s="40" t="s">
        <v>976</v>
      </c>
      <c r="C231" s="40" t="s">
        <v>975</v>
      </c>
      <c r="D231" s="40" t="s">
        <v>1004</v>
      </c>
      <c r="E231" s="41">
        <v>40600601</v>
      </c>
      <c r="F231" s="40" t="s">
        <v>1005</v>
      </c>
      <c r="G231" s="40" t="s">
        <v>1047</v>
      </c>
      <c r="H231" s="40" t="s">
        <v>933</v>
      </c>
      <c r="I231" s="40" t="s">
        <v>1046</v>
      </c>
      <c r="J231" s="40" t="s">
        <v>977</v>
      </c>
      <c r="K231" s="40" t="s">
        <v>1049</v>
      </c>
      <c r="L231" s="215"/>
      <c r="M231" s="215"/>
      <c r="N231" s="214">
        <v>5.9499999999999996E-3</v>
      </c>
    </row>
    <row r="232" spans="1:14" ht="15.75" customHeight="1" x14ac:dyDescent="0.25">
      <c r="A232" s="40" t="s">
        <v>974</v>
      </c>
      <c r="B232" s="40" t="s">
        <v>976</v>
      </c>
      <c r="C232" s="40" t="s">
        <v>975</v>
      </c>
      <c r="D232" s="40" t="s">
        <v>1006</v>
      </c>
      <c r="E232" s="41">
        <v>20100102</v>
      </c>
      <c r="F232" s="40" t="s">
        <v>939</v>
      </c>
      <c r="G232" s="40" t="s">
        <v>1047</v>
      </c>
      <c r="H232" s="40" t="s">
        <v>933</v>
      </c>
      <c r="I232" s="40" t="s">
        <v>1046</v>
      </c>
      <c r="J232" s="40" t="s">
        <v>977</v>
      </c>
      <c r="K232" s="40" t="s">
        <v>1049</v>
      </c>
      <c r="L232" s="214">
        <v>8.7671232876712327E-6</v>
      </c>
      <c r="M232" s="215"/>
      <c r="N232" s="214">
        <v>2.9589041095890413E-6</v>
      </c>
    </row>
    <row r="233" spans="1:14" ht="15.75" customHeight="1" x14ac:dyDescent="0.25">
      <c r="A233" s="40" t="s">
        <v>974</v>
      </c>
      <c r="B233" s="40" t="s">
        <v>976</v>
      </c>
      <c r="C233" s="40" t="s">
        <v>975</v>
      </c>
      <c r="D233" s="40" t="s">
        <v>1007</v>
      </c>
      <c r="E233" s="41">
        <v>20200102</v>
      </c>
      <c r="F233" s="40" t="s">
        <v>1008</v>
      </c>
      <c r="G233" s="40" t="s">
        <v>1047</v>
      </c>
      <c r="H233" s="40" t="s">
        <v>933</v>
      </c>
      <c r="I233" s="40" t="s">
        <v>1046</v>
      </c>
      <c r="J233" s="40" t="s">
        <v>977</v>
      </c>
      <c r="K233" s="40" t="s">
        <v>1049</v>
      </c>
      <c r="L233" s="214">
        <v>2.9383561643835614E-4</v>
      </c>
      <c r="M233" s="214">
        <v>2.7958904109589043E-4</v>
      </c>
      <c r="N233" s="214">
        <v>2.4931506849315066E-6</v>
      </c>
    </row>
    <row r="234" spans="1:14" ht="15.75" customHeight="1" x14ac:dyDescent="0.25">
      <c r="A234" s="40" t="s">
        <v>974</v>
      </c>
      <c r="B234" s="40" t="s">
        <v>976</v>
      </c>
      <c r="C234" s="40" t="s">
        <v>975</v>
      </c>
      <c r="D234" s="40" t="s">
        <v>1009</v>
      </c>
      <c r="E234" s="41">
        <v>20100102</v>
      </c>
      <c r="F234" s="40" t="s">
        <v>939</v>
      </c>
      <c r="G234" s="40" t="s">
        <v>1047</v>
      </c>
      <c r="H234" s="40" t="s">
        <v>933</v>
      </c>
      <c r="I234" s="40" t="s">
        <v>1046</v>
      </c>
      <c r="J234" s="40" t="s">
        <v>977</v>
      </c>
      <c r="K234" s="40" t="s">
        <v>1049</v>
      </c>
      <c r="L234" s="214">
        <v>1.4712328767123287E-4</v>
      </c>
      <c r="M234" s="214">
        <v>8.884931506849314E-4</v>
      </c>
      <c r="N234" s="214">
        <v>9.2054794520547952E-6</v>
      </c>
    </row>
    <row r="235" spans="1:14" ht="15.75" customHeight="1" x14ac:dyDescent="0.25">
      <c r="A235" s="40" t="s">
        <v>974</v>
      </c>
      <c r="B235" s="40" t="s">
        <v>976</v>
      </c>
      <c r="C235" s="40" t="s">
        <v>975</v>
      </c>
      <c r="D235" s="40" t="s">
        <v>1010</v>
      </c>
      <c r="E235" s="41">
        <v>20100102</v>
      </c>
      <c r="F235" s="40" t="s">
        <v>939</v>
      </c>
      <c r="G235" s="40" t="s">
        <v>1047</v>
      </c>
      <c r="H235" s="40" t="s">
        <v>933</v>
      </c>
      <c r="I235" s="40" t="s">
        <v>1046</v>
      </c>
      <c r="J235" s="40" t="s">
        <v>977</v>
      </c>
      <c r="K235" s="40" t="s">
        <v>1049</v>
      </c>
      <c r="L235" s="214">
        <v>5.3103424657534246E-3</v>
      </c>
      <c r="M235" s="214">
        <v>2.005068493150685E-2</v>
      </c>
      <c r="N235" s="214">
        <v>6.0657534246575343E-5</v>
      </c>
    </row>
    <row r="236" spans="1:14" ht="15.75" customHeight="1" x14ac:dyDescent="0.25">
      <c r="A236" s="40" t="s">
        <v>974</v>
      </c>
      <c r="B236" s="40" t="s">
        <v>976</v>
      </c>
      <c r="C236" s="40" t="s">
        <v>975</v>
      </c>
      <c r="D236" s="40" t="s">
        <v>1011</v>
      </c>
      <c r="E236" s="41">
        <v>20200102</v>
      </c>
      <c r="F236" s="40" t="s">
        <v>1008</v>
      </c>
      <c r="G236" s="40" t="s">
        <v>1047</v>
      </c>
      <c r="H236" s="40" t="s">
        <v>933</v>
      </c>
      <c r="I236" s="40" t="s">
        <v>1046</v>
      </c>
      <c r="J236" s="40" t="s">
        <v>977</v>
      </c>
      <c r="K236" s="40" t="s">
        <v>1049</v>
      </c>
      <c r="L236" s="214">
        <v>1.4005479452054793E-4</v>
      </c>
      <c r="M236" s="214">
        <v>3.7150684931506849E-4</v>
      </c>
      <c r="N236" s="214">
        <v>3.452054794520548E-6</v>
      </c>
    </row>
    <row r="237" spans="1:14" ht="15.75" customHeight="1" x14ac:dyDescent="0.25">
      <c r="A237" s="40" t="s">
        <v>974</v>
      </c>
      <c r="B237" s="40" t="s">
        <v>976</v>
      </c>
      <c r="C237" s="40" t="s">
        <v>975</v>
      </c>
      <c r="D237" s="40" t="s">
        <v>1012</v>
      </c>
      <c r="E237" s="41">
        <v>20200102</v>
      </c>
      <c r="F237" s="40" t="s">
        <v>1008</v>
      </c>
      <c r="G237" s="40" t="s">
        <v>1047</v>
      </c>
      <c r="H237" s="40" t="s">
        <v>933</v>
      </c>
      <c r="I237" s="40" t="s">
        <v>1046</v>
      </c>
      <c r="J237" s="40" t="s">
        <v>977</v>
      </c>
      <c r="K237" s="40" t="s">
        <v>1049</v>
      </c>
      <c r="L237" s="214">
        <v>3.2849315068493149E-5</v>
      </c>
      <c r="M237" s="214">
        <v>3.2171232876712327E-4</v>
      </c>
      <c r="N237" s="214">
        <v>3.1643835616438358E-6</v>
      </c>
    </row>
    <row r="238" spans="1:14" ht="15.75" customHeight="1" x14ac:dyDescent="0.25">
      <c r="A238" s="40" t="s">
        <v>974</v>
      </c>
      <c r="B238" s="40" t="s">
        <v>976</v>
      </c>
      <c r="C238" s="40" t="s">
        <v>975</v>
      </c>
      <c r="D238" s="40" t="s">
        <v>1013</v>
      </c>
      <c r="E238" s="41">
        <v>20100102</v>
      </c>
      <c r="F238" s="40" t="s">
        <v>939</v>
      </c>
      <c r="G238" s="40" t="s">
        <v>1047</v>
      </c>
      <c r="H238" s="40" t="s">
        <v>933</v>
      </c>
      <c r="I238" s="40" t="s">
        <v>1046</v>
      </c>
      <c r="J238" s="40" t="s">
        <v>977</v>
      </c>
      <c r="K238" s="40" t="s">
        <v>1049</v>
      </c>
      <c r="L238" s="214">
        <v>4.9150684931506852E-5</v>
      </c>
      <c r="M238" s="214">
        <v>3.5128767123287672E-4</v>
      </c>
      <c r="N238" s="214">
        <v>2.3013698630136988E-6</v>
      </c>
    </row>
    <row r="239" spans="1:14" ht="15.75" customHeight="1" x14ac:dyDescent="0.25">
      <c r="A239" s="40" t="s">
        <v>974</v>
      </c>
      <c r="B239" s="40" t="s">
        <v>976</v>
      </c>
      <c r="C239" s="40" t="s">
        <v>975</v>
      </c>
      <c r="D239" s="40" t="s">
        <v>1014</v>
      </c>
      <c r="E239" s="41">
        <v>20100107</v>
      </c>
      <c r="F239" s="40" t="s">
        <v>1015</v>
      </c>
      <c r="G239" s="40" t="s">
        <v>1047</v>
      </c>
      <c r="H239" s="40" t="s">
        <v>933</v>
      </c>
      <c r="I239" s="40" t="s">
        <v>1046</v>
      </c>
      <c r="J239" s="40" t="s">
        <v>977</v>
      </c>
      <c r="K239" s="40" t="s">
        <v>1049</v>
      </c>
      <c r="L239" s="214">
        <v>8.6136986301369866E-4</v>
      </c>
      <c r="M239" s="214">
        <v>3.2524931506849315E-3</v>
      </c>
      <c r="N239" s="214">
        <v>3.6821917808219181E-5</v>
      </c>
    </row>
    <row r="240" spans="1:14" ht="15.75" customHeight="1" x14ac:dyDescent="0.25">
      <c r="A240" s="40" t="s">
        <v>974</v>
      </c>
      <c r="B240" s="40" t="s">
        <v>976</v>
      </c>
      <c r="C240" s="40" t="s">
        <v>975</v>
      </c>
      <c r="D240" s="40" t="s">
        <v>1016</v>
      </c>
      <c r="E240" s="41">
        <v>20100107</v>
      </c>
      <c r="F240" s="40" t="s">
        <v>1015</v>
      </c>
      <c r="G240" s="40" t="s">
        <v>1047</v>
      </c>
      <c r="H240" s="40" t="s">
        <v>933</v>
      </c>
      <c r="I240" s="40" t="s">
        <v>1046</v>
      </c>
      <c r="J240" s="40" t="s">
        <v>977</v>
      </c>
      <c r="K240" s="40" t="s">
        <v>1049</v>
      </c>
      <c r="L240" s="214">
        <v>5.6164383561643836E-4</v>
      </c>
      <c r="M240" s="214">
        <v>5.7397260273972604E-4</v>
      </c>
      <c r="N240" s="214">
        <v>7.6712328767123287E-5</v>
      </c>
    </row>
    <row r="241" spans="1:14" ht="15.75" hidden="1" customHeight="1" x14ac:dyDescent="0.25">
      <c r="A241" s="40" t="s">
        <v>12</v>
      </c>
      <c r="B241" s="40" t="s">
        <v>316</v>
      </c>
      <c r="C241" s="40" t="s">
        <v>372</v>
      </c>
      <c r="D241" s="40" t="s">
        <v>325</v>
      </c>
      <c r="E241" s="41">
        <v>40201625</v>
      </c>
      <c r="F241" s="40" t="s">
        <v>1042</v>
      </c>
      <c r="G241" s="40" t="s">
        <v>1050</v>
      </c>
      <c r="H241" s="40" t="s">
        <v>933</v>
      </c>
      <c r="I241" s="40" t="s">
        <v>1046</v>
      </c>
      <c r="J241" s="40" t="s">
        <v>317</v>
      </c>
      <c r="K241" s="40" t="s">
        <v>1051</v>
      </c>
      <c r="L241" s="43"/>
      <c r="M241" s="43"/>
      <c r="N241" s="42">
        <v>1.119917808219178E-3</v>
      </c>
    </row>
    <row r="242" spans="1:14" ht="15.75" hidden="1" customHeight="1" x14ac:dyDescent="0.25">
      <c r="A242" s="40" t="s">
        <v>12</v>
      </c>
      <c r="B242" s="40" t="s">
        <v>316</v>
      </c>
      <c r="C242" s="40" t="s">
        <v>372</v>
      </c>
      <c r="D242" s="40" t="s">
        <v>325</v>
      </c>
      <c r="E242" s="41">
        <v>2201001250</v>
      </c>
      <c r="F242" s="40" t="s">
        <v>1019</v>
      </c>
      <c r="G242" s="40" t="s">
        <v>1050</v>
      </c>
      <c r="H242" s="40" t="s">
        <v>1018</v>
      </c>
      <c r="I242" s="40" t="s">
        <v>1046</v>
      </c>
      <c r="J242" s="40" t="s">
        <v>317</v>
      </c>
      <c r="K242" s="40" t="s">
        <v>1051</v>
      </c>
      <c r="L242" s="42">
        <v>2.7397260273972606E-4</v>
      </c>
      <c r="M242" s="42">
        <v>2.7397260273972603E-5</v>
      </c>
      <c r="N242" s="42">
        <v>8.2191780821917817E-6</v>
      </c>
    </row>
    <row r="243" spans="1:14" ht="15.75" hidden="1" customHeight="1" x14ac:dyDescent="0.25">
      <c r="A243" s="40" t="s">
        <v>12</v>
      </c>
      <c r="B243" s="40" t="s">
        <v>316</v>
      </c>
      <c r="C243" s="40" t="s">
        <v>372</v>
      </c>
      <c r="D243" s="40" t="s">
        <v>325</v>
      </c>
      <c r="E243" s="41">
        <v>2201020250</v>
      </c>
      <c r="F243" s="40" t="s">
        <v>1020</v>
      </c>
      <c r="G243" s="40" t="s">
        <v>1050</v>
      </c>
      <c r="H243" s="40" t="s">
        <v>1018</v>
      </c>
      <c r="I243" s="40" t="s">
        <v>1046</v>
      </c>
      <c r="J243" s="40" t="s">
        <v>317</v>
      </c>
      <c r="K243" s="40" t="s">
        <v>1051</v>
      </c>
      <c r="L243" s="42">
        <v>8.2191780821917802E-4</v>
      </c>
      <c r="M243" s="42">
        <v>5.4794520547945207E-5</v>
      </c>
      <c r="N243" s="42">
        <v>2.7397260273972603E-5</v>
      </c>
    </row>
    <row r="244" spans="1:14" ht="15.75" hidden="1" customHeight="1" x14ac:dyDescent="0.25">
      <c r="A244" s="40" t="s">
        <v>12</v>
      </c>
      <c r="B244" s="40" t="s">
        <v>316</v>
      </c>
      <c r="C244" s="40" t="s">
        <v>372</v>
      </c>
      <c r="D244" s="40" t="s">
        <v>325</v>
      </c>
      <c r="E244" s="41">
        <v>2201070250</v>
      </c>
      <c r="F244" s="40" t="s">
        <v>1021</v>
      </c>
      <c r="G244" s="40" t="s">
        <v>1050</v>
      </c>
      <c r="H244" s="40" t="s">
        <v>1018</v>
      </c>
      <c r="I244" s="40" t="s">
        <v>1046</v>
      </c>
      <c r="J244" s="40" t="s">
        <v>317</v>
      </c>
      <c r="K244" s="40" t="s">
        <v>1051</v>
      </c>
      <c r="L244" s="42">
        <v>1.0958904109589041E-4</v>
      </c>
      <c r="M244" s="42">
        <v>8.2191780821917802E-4</v>
      </c>
      <c r="N244" s="42">
        <v>2.7397260273972603E-5</v>
      </c>
    </row>
    <row r="245" spans="1:14" ht="15.75" hidden="1" customHeight="1" x14ac:dyDescent="0.25">
      <c r="A245" s="40" t="s">
        <v>12</v>
      </c>
      <c r="B245" s="40" t="s">
        <v>316</v>
      </c>
      <c r="C245" s="40" t="s">
        <v>372</v>
      </c>
      <c r="D245" s="40" t="s">
        <v>325</v>
      </c>
      <c r="E245" s="41">
        <v>2230001250</v>
      </c>
      <c r="F245" s="40" t="s">
        <v>1022</v>
      </c>
      <c r="G245" s="40" t="s">
        <v>1050</v>
      </c>
      <c r="H245" s="40" t="s">
        <v>1018</v>
      </c>
      <c r="I245" s="40" t="s">
        <v>1046</v>
      </c>
      <c r="J245" s="40" t="s">
        <v>317</v>
      </c>
      <c r="K245" s="40" t="s">
        <v>1051</v>
      </c>
      <c r="L245" s="42">
        <v>1.452054794520548E-2</v>
      </c>
      <c r="M245" s="42">
        <v>5.4794520547945212E-4</v>
      </c>
      <c r="N245" s="42">
        <v>3.2876712328767121E-3</v>
      </c>
    </row>
    <row r="246" spans="1:14" ht="15.75" hidden="1" customHeight="1" x14ac:dyDescent="0.25">
      <c r="A246" s="40" t="s">
        <v>12</v>
      </c>
      <c r="B246" s="40" t="s">
        <v>316</v>
      </c>
      <c r="C246" s="40" t="s">
        <v>372</v>
      </c>
      <c r="D246" s="40" t="s">
        <v>325</v>
      </c>
      <c r="E246" s="41">
        <v>2230060250</v>
      </c>
      <c r="F246" s="40" t="s">
        <v>1023</v>
      </c>
      <c r="G246" s="40" t="s">
        <v>1050</v>
      </c>
      <c r="H246" s="40" t="s">
        <v>1018</v>
      </c>
      <c r="I246" s="40" t="s">
        <v>1046</v>
      </c>
      <c r="J246" s="40" t="s">
        <v>317</v>
      </c>
      <c r="K246" s="40" t="s">
        <v>1051</v>
      </c>
      <c r="L246" s="42">
        <v>8.219178082191781E-5</v>
      </c>
      <c r="M246" s="42">
        <v>2.7397260273972606E-4</v>
      </c>
      <c r="N246" s="42">
        <v>1.0958904109589042E-5</v>
      </c>
    </row>
    <row r="247" spans="1:14" ht="15.75" hidden="1" customHeight="1" x14ac:dyDescent="0.25">
      <c r="A247" s="40" t="s">
        <v>12</v>
      </c>
      <c r="B247" s="40" t="s">
        <v>316</v>
      </c>
      <c r="C247" s="40" t="s">
        <v>372</v>
      </c>
      <c r="D247" s="40" t="s">
        <v>325</v>
      </c>
      <c r="E247" s="41">
        <v>2230074250</v>
      </c>
      <c r="F247" s="40" t="s">
        <v>1024</v>
      </c>
      <c r="G247" s="40" t="s">
        <v>1050</v>
      </c>
      <c r="H247" s="40" t="s">
        <v>1018</v>
      </c>
      <c r="I247" s="40" t="s">
        <v>1046</v>
      </c>
      <c r="J247" s="40" t="s">
        <v>317</v>
      </c>
      <c r="K247" s="40" t="s">
        <v>1051</v>
      </c>
      <c r="L247" s="42">
        <v>5.6438356164383564E-2</v>
      </c>
      <c r="M247" s="42">
        <v>0.10602739726027398</v>
      </c>
      <c r="N247" s="42">
        <v>8.21917808219178E-3</v>
      </c>
    </row>
    <row r="248" spans="1:14" ht="15.75" hidden="1" customHeight="1" x14ac:dyDescent="0.25">
      <c r="A248" s="40" t="s">
        <v>12</v>
      </c>
      <c r="B248" s="40" t="s">
        <v>316</v>
      </c>
      <c r="C248" s="40" t="s">
        <v>372</v>
      </c>
      <c r="D248" s="40" t="s">
        <v>325</v>
      </c>
      <c r="E248" s="41">
        <v>2267003020</v>
      </c>
      <c r="F248" s="40" t="s">
        <v>1025</v>
      </c>
      <c r="G248" s="40" t="s">
        <v>1050</v>
      </c>
      <c r="H248" s="40" t="s">
        <v>930</v>
      </c>
      <c r="I248" s="40" t="s">
        <v>1046</v>
      </c>
      <c r="J248" s="40" t="s">
        <v>317</v>
      </c>
      <c r="K248" s="40" t="s">
        <v>1051</v>
      </c>
      <c r="L248" s="42">
        <v>9.7260273972602743E-2</v>
      </c>
      <c r="M248" s="42">
        <v>1.8082191780821918E-2</v>
      </c>
      <c r="N248" s="42">
        <v>4.10958904109589E-3</v>
      </c>
    </row>
    <row r="249" spans="1:14" ht="15.75" hidden="1" customHeight="1" x14ac:dyDescent="0.25">
      <c r="A249" s="40" t="s">
        <v>12</v>
      </c>
      <c r="B249" s="40" t="s">
        <v>316</v>
      </c>
      <c r="C249" s="40" t="s">
        <v>372</v>
      </c>
      <c r="D249" s="40" t="s">
        <v>325</v>
      </c>
      <c r="E249" s="41">
        <v>2267006022</v>
      </c>
      <c r="F249" s="40" t="s">
        <v>1026</v>
      </c>
      <c r="G249" s="40" t="s">
        <v>1050</v>
      </c>
      <c r="H249" s="40" t="s">
        <v>930</v>
      </c>
      <c r="I249" s="40" t="s">
        <v>1046</v>
      </c>
      <c r="J249" s="40" t="s">
        <v>317</v>
      </c>
      <c r="K249" s="40" t="s">
        <v>1051</v>
      </c>
      <c r="L249" s="42">
        <v>5.4794520547945207E-5</v>
      </c>
      <c r="M249" s="42">
        <v>1.3698630136986302E-5</v>
      </c>
      <c r="N249" s="42">
        <v>1.3698630136986302E-6</v>
      </c>
    </row>
    <row r="250" spans="1:14" ht="15.75" hidden="1" customHeight="1" x14ac:dyDescent="0.25">
      <c r="A250" s="40" t="s">
        <v>12</v>
      </c>
      <c r="B250" s="40" t="s">
        <v>316</v>
      </c>
      <c r="C250" s="40" t="s">
        <v>372</v>
      </c>
      <c r="D250" s="40" t="s">
        <v>325</v>
      </c>
      <c r="E250" s="41">
        <v>2268006022</v>
      </c>
      <c r="F250" s="40" t="s">
        <v>1027</v>
      </c>
      <c r="G250" s="40" t="s">
        <v>1050</v>
      </c>
      <c r="H250" s="40" t="s">
        <v>930</v>
      </c>
      <c r="I250" s="40" t="s">
        <v>1046</v>
      </c>
      <c r="J250" s="40" t="s">
        <v>317</v>
      </c>
      <c r="K250" s="40" t="s">
        <v>1051</v>
      </c>
      <c r="L250" s="42">
        <v>2.7397260273972603E-5</v>
      </c>
      <c r="M250" s="42">
        <v>5.4794520547945209E-6</v>
      </c>
      <c r="N250" s="42">
        <v>2.7397260273972604E-6</v>
      </c>
    </row>
    <row r="251" spans="1:14" ht="15.75" hidden="1" customHeight="1" x14ac:dyDescent="0.25">
      <c r="A251" s="40" t="s">
        <v>12</v>
      </c>
      <c r="B251" s="40" t="s">
        <v>316</v>
      </c>
      <c r="C251" s="40" t="s">
        <v>372</v>
      </c>
      <c r="D251" s="40" t="s">
        <v>325</v>
      </c>
      <c r="E251" s="41">
        <v>2270002022</v>
      </c>
      <c r="F251" s="40" t="s">
        <v>1028</v>
      </c>
      <c r="G251" s="40" t="s">
        <v>1050</v>
      </c>
      <c r="H251" s="40" t="s">
        <v>930</v>
      </c>
      <c r="I251" s="40" t="s">
        <v>1046</v>
      </c>
      <c r="J251" s="40" t="s">
        <v>317</v>
      </c>
      <c r="K251" s="40" t="s">
        <v>1051</v>
      </c>
      <c r="L251" s="42">
        <v>1.2054794520547944E-2</v>
      </c>
      <c r="M251" s="42">
        <v>3.0191780821917806E-2</v>
      </c>
      <c r="N251" s="42">
        <v>3.0136986301369864E-3</v>
      </c>
    </row>
    <row r="252" spans="1:14" ht="15.75" hidden="1" customHeight="1" x14ac:dyDescent="0.25">
      <c r="A252" s="40" t="s">
        <v>12</v>
      </c>
      <c r="B252" s="40" t="s">
        <v>316</v>
      </c>
      <c r="C252" s="40" t="s">
        <v>372</v>
      </c>
      <c r="D252" s="40" t="s">
        <v>325</v>
      </c>
      <c r="E252" s="41">
        <v>2270002045</v>
      </c>
      <c r="F252" s="40" t="s">
        <v>1029</v>
      </c>
      <c r="G252" s="40" t="s">
        <v>1050</v>
      </c>
      <c r="H252" s="40" t="s">
        <v>930</v>
      </c>
      <c r="I252" s="40" t="s">
        <v>1046</v>
      </c>
      <c r="J252" s="40" t="s">
        <v>317</v>
      </c>
      <c r="K252" s="40" t="s">
        <v>1051</v>
      </c>
      <c r="L252" s="42">
        <v>3.2054794520547943E-2</v>
      </c>
      <c r="M252" s="42">
        <v>0.16328767123287671</v>
      </c>
      <c r="N252" s="42">
        <v>6.3013698630136981E-3</v>
      </c>
    </row>
    <row r="253" spans="1:14" ht="15.75" hidden="1" customHeight="1" x14ac:dyDescent="0.25">
      <c r="A253" s="40" t="s">
        <v>12</v>
      </c>
      <c r="B253" s="40" t="s">
        <v>316</v>
      </c>
      <c r="C253" s="40" t="s">
        <v>372</v>
      </c>
      <c r="D253" s="40" t="s">
        <v>325</v>
      </c>
      <c r="E253" s="41">
        <v>2270002048</v>
      </c>
      <c r="F253" s="40" t="s">
        <v>1030</v>
      </c>
      <c r="G253" s="40" t="s">
        <v>1050</v>
      </c>
      <c r="H253" s="40" t="s">
        <v>930</v>
      </c>
      <c r="I253" s="40" t="s">
        <v>1046</v>
      </c>
      <c r="J253" s="40" t="s">
        <v>317</v>
      </c>
      <c r="K253" s="40" t="s">
        <v>1051</v>
      </c>
      <c r="L253" s="42">
        <v>2.7397260273972604E-6</v>
      </c>
      <c r="M253" s="42">
        <v>5.4794520547945209E-6</v>
      </c>
      <c r="N253" s="42">
        <v>5.4794520547945204E-7</v>
      </c>
    </row>
    <row r="254" spans="1:14" ht="15.75" hidden="1" customHeight="1" x14ac:dyDescent="0.25">
      <c r="A254" s="40" t="s">
        <v>12</v>
      </c>
      <c r="B254" s="40" t="s">
        <v>316</v>
      </c>
      <c r="C254" s="40" t="s">
        <v>372</v>
      </c>
      <c r="D254" s="40" t="s">
        <v>325</v>
      </c>
      <c r="E254" s="41">
        <v>2270002051</v>
      </c>
      <c r="F254" s="40" t="s">
        <v>1031</v>
      </c>
      <c r="G254" s="40" t="s">
        <v>1050</v>
      </c>
      <c r="H254" s="40" t="s">
        <v>930</v>
      </c>
      <c r="I254" s="40" t="s">
        <v>1046</v>
      </c>
      <c r="J254" s="40" t="s">
        <v>317</v>
      </c>
      <c r="K254" s="40" t="s">
        <v>1051</v>
      </c>
      <c r="L254" s="42">
        <v>8.2191780821917802E-4</v>
      </c>
      <c r="M254" s="42">
        <v>9.0410958904109592E-3</v>
      </c>
      <c r="N254" s="42">
        <v>1.0958904109589042E-3</v>
      </c>
    </row>
    <row r="255" spans="1:14" ht="15.75" hidden="1" customHeight="1" x14ac:dyDescent="0.25">
      <c r="A255" s="40" t="s">
        <v>12</v>
      </c>
      <c r="B255" s="40" t="s">
        <v>316</v>
      </c>
      <c r="C255" s="40" t="s">
        <v>372</v>
      </c>
      <c r="D255" s="40" t="s">
        <v>325</v>
      </c>
      <c r="E255" s="41">
        <v>2270002066</v>
      </c>
      <c r="F255" s="40" t="s">
        <v>1032</v>
      </c>
      <c r="G255" s="40" t="s">
        <v>1050</v>
      </c>
      <c r="H255" s="40" t="s">
        <v>930</v>
      </c>
      <c r="I255" s="40" t="s">
        <v>1046</v>
      </c>
      <c r="J255" s="40" t="s">
        <v>317</v>
      </c>
      <c r="K255" s="40" t="s">
        <v>1051</v>
      </c>
      <c r="L255" s="42">
        <v>7.1232876712328773E-3</v>
      </c>
      <c r="M255" s="42">
        <v>1.589041095890411E-2</v>
      </c>
      <c r="N255" s="42">
        <v>1.6712328767123287E-3</v>
      </c>
    </row>
    <row r="256" spans="1:14" ht="15.75" hidden="1" customHeight="1" x14ac:dyDescent="0.25">
      <c r="A256" s="40" t="s">
        <v>12</v>
      </c>
      <c r="B256" s="40" t="s">
        <v>316</v>
      </c>
      <c r="C256" s="40" t="s">
        <v>372</v>
      </c>
      <c r="D256" s="40" t="s">
        <v>325</v>
      </c>
      <c r="E256" s="41">
        <v>2270002072</v>
      </c>
      <c r="F256" s="40" t="s">
        <v>1033</v>
      </c>
      <c r="G256" s="40" t="s">
        <v>1050</v>
      </c>
      <c r="H256" s="40" t="s">
        <v>930</v>
      </c>
      <c r="I256" s="40" t="s">
        <v>1046</v>
      </c>
      <c r="J256" s="40" t="s">
        <v>317</v>
      </c>
      <c r="K256" s="40" t="s">
        <v>1051</v>
      </c>
      <c r="L256" s="42">
        <v>3.2876712328767121E-3</v>
      </c>
      <c r="M256" s="42">
        <v>1.315068493150685E-3</v>
      </c>
      <c r="N256" s="42">
        <v>3.0136986301369865E-4</v>
      </c>
    </row>
    <row r="257" spans="1:14" ht="15.75" hidden="1" customHeight="1" x14ac:dyDescent="0.25">
      <c r="A257" s="40" t="s">
        <v>12</v>
      </c>
      <c r="B257" s="40" t="s">
        <v>316</v>
      </c>
      <c r="C257" s="40" t="s">
        <v>372</v>
      </c>
      <c r="D257" s="40" t="s">
        <v>325</v>
      </c>
      <c r="E257" s="41">
        <v>2270003010</v>
      </c>
      <c r="F257" s="40" t="s">
        <v>1034</v>
      </c>
      <c r="G257" s="40" t="s">
        <v>1050</v>
      </c>
      <c r="H257" s="40" t="s">
        <v>930</v>
      </c>
      <c r="I257" s="40" t="s">
        <v>1046</v>
      </c>
      <c r="J257" s="40" t="s">
        <v>317</v>
      </c>
      <c r="K257" s="40" t="s">
        <v>1051</v>
      </c>
      <c r="L257" s="42">
        <v>8.2191780821917817E-6</v>
      </c>
      <c r="M257" s="42">
        <v>1.0958904109589042E-5</v>
      </c>
      <c r="N257" s="42">
        <v>1.3698630136986302E-6</v>
      </c>
    </row>
    <row r="258" spans="1:14" ht="15.75" hidden="1" customHeight="1" x14ac:dyDescent="0.25">
      <c r="A258" s="40" t="s">
        <v>12</v>
      </c>
      <c r="B258" s="40" t="s">
        <v>316</v>
      </c>
      <c r="C258" s="40" t="s">
        <v>372</v>
      </c>
      <c r="D258" s="40" t="s">
        <v>325</v>
      </c>
      <c r="E258" s="41">
        <v>2270003020</v>
      </c>
      <c r="F258" s="40" t="s">
        <v>1035</v>
      </c>
      <c r="G258" s="40" t="s">
        <v>1050</v>
      </c>
      <c r="H258" s="40" t="s">
        <v>930</v>
      </c>
      <c r="I258" s="40" t="s">
        <v>1046</v>
      </c>
      <c r="J258" s="40" t="s">
        <v>317</v>
      </c>
      <c r="K258" s="40" t="s">
        <v>1051</v>
      </c>
      <c r="L258" s="42">
        <v>3.9452054794520547E-2</v>
      </c>
      <c r="M258" s="42">
        <v>9.8082191780821934E-2</v>
      </c>
      <c r="N258" s="42">
        <v>8.2465753424657527E-3</v>
      </c>
    </row>
    <row r="259" spans="1:14" ht="15.75" hidden="1" customHeight="1" x14ac:dyDescent="0.25">
      <c r="A259" s="40" t="s">
        <v>12</v>
      </c>
      <c r="B259" s="40" t="s">
        <v>316</v>
      </c>
      <c r="C259" s="40" t="s">
        <v>372</v>
      </c>
      <c r="D259" s="40" t="s">
        <v>325</v>
      </c>
      <c r="E259" s="41">
        <v>2270003022</v>
      </c>
      <c r="F259" s="40" t="s">
        <v>1036</v>
      </c>
      <c r="G259" s="40" t="s">
        <v>1050</v>
      </c>
      <c r="H259" s="40" t="s">
        <v>930</v>
      </c>
      <c r="I259" s="40" t="s">
        <v>1046</v>
      </c>
      <c r="J259" s="40" t="s">
        <v>317</v>
      </c>
      <c r="K259" s="40" t="s">
        <v>1051</v>
      </c>
      <c r="L259" s="42">
        <v>8.219178082191781E-5</v>
      </c>
      <c r="M259" s="42">
        <v>2.7397260273972606E-4</v>
      </c>
      <c r="N259" s="42">
        <v>2.7397260273972603E-5</v>
      </c>
    </row>
    <row r="260" spans="1:14" ht="15.75" hidden="1" customHeight="1" x14ac:dyDescent="0.25">
      <c r="A260" s="40" t="s">
        <v>12</v>
      </c>
      <c r="B260" s="40" t="s">
        <v>316</v>
      </c>
      <c r="C260" s="40" t="s">
        <v>372</v>
      </c>
      <c r="D260" s="40" t="s">
        <v>325</v>
      </c>
      <c r="E260" s="41">
        <v>2270003040</v>
      </c>
      <c r="F260" s="40" t="s">
        <v>1037</v>
      </c>
      <c r="G260" s="40" t="s">
        <v>1050</v>
      </c>
      <c r="H260" s="40" t="s">
        <v>930</v>
      </c>
      <c r="I260" s="40" t="s">
        <v>1046</v>
      </c>
      <c r="J260" s="40" t="s">
        <v>317</v>
      </c>
      <c r="K260" s="40" t="s">
        <v>1051</v>
      </c>
      <c r="L260" s="42">
        <v>1.0958904109589041E-2</v>
      </c>
      <c r="M260" s="42">
        <v>4.5205479452054796E-2</v>
      </c>
      <c r="N260" s="42">
        <v>3.8356164383561643E-3</v>
      </c>
    </row>
    <row r="261" spans="1:14" ht="15.75" hidden="1" customHeight="1" x14ac:dyDescent="0.25">
      <c r="A261" s="40" t="s">
        <v>12</v>
      </c>
      <c r="B261" s="40" t="s">
        <v>316</v>
      </c>
      <c r="C261" s="40" t="s">
        <v>372</v>
      </c>
      <c r="D261" s="40" t="s">
        <v>325</v>
      </c>
      <c r="E261" s="41">
        <v>2270003050</v>
      </c>
      <c r="F261" s="40" t="s">
        <v>1038</v>
      </c>
      <c r="G261" s="40" t="s">
        <v>1050</v>
      </c>
      <c r="H261" s="40" t="s">
        <v>930</v>
      </c>
      <c r="I261" s="40" t="s">
        <v>1046</v>
      </c>
      <c r="J261" s="40" t="s">
        <v>317</v>
      </c>
      <c r="K261" s="40" t="s">
        <v>1051</v>
      </c>
      <c r="L261" s="42">
        <v>1.643835616438356E-3</v>
      </c>
      <c r="M261" s="42">
        <v>1.0958904109589042E-3</v>
      </c>
      <c r="N261" s="42">
        <v>2.7397260273972606E-4</v>
      </c>
    </row>
    <row r="262" spans="1:14" ht="15.75" hidden="1" customHeight="1" x14ac:dyDescent="0.25">
      <c r="A262" s="40" t="s">
        <v>12</v>
      </c>
      <c r="B262" s="40" t="s">
        <v>316</v>
      </c>
      <c r="C262" s="40" t="s">
        <v>372</v>
      </c>
      <c r="D262" s="40" t="s">
        <v>325</v>
      </c>
      <c r="E262" s="41">
        <v>2270003070</v>
      </c>
      <c r="F262" s="40" t="s">
        <v>1039</v>
      </c>
      <c r="G262" s="40" t="s">
        <v>1050</v>
      </c>
      <c r="H262" s="40" t="s">
        <v>930</v>
      </c>
      <c r="I262" s="40" t="s">
        <v>1046</v>
      </c>
      <c r="J262" s="40" t="s">
        <v>317</v>
      </c>
      <c r="K262" s="40" t="s">
        <v>1051</v>
      </c>
      <c r="L262" s="42">
        <v>4.8356164383561648E-2</v>
      </c>
      <c r="M262" s="42">
        <v>0.14958904109589041</v>
      </c>
      <c r="N262" s="42">
        <v>1.4273972602739726E-2</v>
      </c>
    </row>
    <row r="263" spans="1:14" ht="15.75" hidden="1" customHeight="1" x14ac:dyDescent="0.25">
      <c r="A263" s="40" t="s">
        <v>12</v>
      </c>
      <c r="B263" s="40" t="s">
        <v>316</v>
      </c>
      <c r="C263" s="40" t="s">
        <v>372</v>
      </c>
      <c r="D263" s="40" t="s">
        <v>325</v>
      </c>
      <c r="E263" s="41">
        <v>2270006005</v>
      </c>
      <c r="F263" s="40" t="s">
        <v>1040</v>
      </c>
      <c r="G263" s="40" t="s">
        <v>1050</v>
      </c>
      <c r="H263" s="40" t="s">
        <v>930</v>
      </c>
      <c r="I263" s="40" t="s">
        <v>1046</v>
      </c>
      <c r="J263" s="40" t="s">
        <v>317</v>
      </c>
      <c r="K263" s="40" t="s">
        <v>1051</v>
      </c>
      <c r="L263" s="42">
        <v>1.3698630136986303E-4</v>
      </c>
      <c r="M263" s="42">
        <v>2.7397260273972606E-4</v>
      </c>
      <c r="N263" s="42">
        <v>2.7397260273972603E-5</v>
      </c>
    </row>
    <row r="264" spans="1:14" ht="15.75" hidden="1" customHeight="1" x14ac:dyDescent="0.25">
      <c r="A264" s="40" t="s">
        <v>12</v>
      </c>
      <c r="B264" s="40" t="s">
        <v>316</v>
      </c>
      <c r="C264" s="40" t="s">
        <v>372</v>
      </c>
      <c r="D264" s="40" t="s">
        <v>325</v>
      </c>
      <c r="E264" s="41">
        <v>2270006022</v>
      </c>
      <c r="F264" s="40" t="s">
        <v>1041</v>
      </c>
      <c r="G264" s="40" t="s">
        <v>1050</v>
      </c>
      <c r="H264" s="40" t="s">
        <v>930</v>
      </c>
      <c r="I264" s="40" t="s">
        <v>1046</v>
      </c>
      <c r="J264" s="40" t="s">
        <v>317</v>
      </c>
      <c r="K264" s="40" t="s">
        <v>1051</v>
      </c>
      <c r="L264" s="42">
        <v>7.1232876712328773E-3</v>
      </c>
      <c r="M264" s="42">
        <v>1.589041095890411E-2</v>
      </c>
      <c r="N264" s="42">
        <v>1.6712328767123287E-3</v>
      </c>
    </row>
    <row r="265" spans="1:14" ht="15.75" hidden="1" customHeight="1" x14ac:dyDescent="0.25">
      <c r="A265" s="40" t="s">
        <v>12</v>
      </c>
      <c r="B265" s="40" t="s">
        <v>316</v>
      </c>
      <c r="C265" s="40" t="s">
        <v>372</v>
      </c>
      <c r="D265" s="40" t="s">
        <v>325</v>
      </c>
      <c r="E265" s="41">
        <v>2285002010</v>
      </c>
      <c r="F265" s="40" t="s">
        <v>1017</v>
      </c>
      <c r="G265" s="40" t="s">
        <v>1050</v>
      </c>
      <c r="H265" s="40" t="s">
        <v>922</v>
      </c>
      <c r="I265" s="40" t="s">
        <v>1046</v>
      </c>
      <c r="J265" s="40" t="s">
        <v>317</v>
      </c>
      <c r="K265" s="40" t="s">
        <v>1051</v>
      </c>
      <c r="L265" s="42">
        <v>2.8767123287671233E-2</v>
      </c>
      <c r="M265" s="42">
        <v>0.15890410958904111</v>
      </c>
      <c r="N265" s="42">
        <v>8.21917808219178E-3</v>
      </c>
    </row>
  </sheetData>
  <sheetProtection algorithmName="SHA-512" hashValue="+yVQomIYDWiqFkkuENHsduaoVD3A+uL8COUXDzx/XEi9qHr4Y+BvNlQ5jeKgfe7DVA5eR8RcQvvukWcUN1oxqQ==" saltValue="tM/p+HEbKHfsOIVTejmtzA==" spinCount="100000" sheet="1" objects="1" scenarios="1"/>
  <autoFilter ref="A1:N265" xr:uid="{00000000-0009-0000-0000-00000D000000}">
    <filterColumn colId="2">
      <filters>
        <filter val="MWCOG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zoomScale="90" zoomScaleNormal="90" workbookViewId="0">
      <selection activeCell="F31" sqref="F31"/>
    </sheetView>
  </sheetViews>
  <sheetFormatPr defaultRowHeight="15" outlineLevelRow="2" x14ac:dyDescent="0.25"/>
  <cols>
    <col min="1" max="1" width="13" style="19" customWidth="1"/>
    <col min="2" max="2" width="12" style="20" customWidth="1"/>
    <col min="3" max="3" width="69.42578125" style="20" customWidth="1"/>
    <col min="4" max="6" width="7.7109375" customWidth="1"/>
  </cols>
  <sheetData>
    <row r="1" spans="1:6" x14ac:dyDescent="0.25">
      <c r="A1" s="109" t="s">
        <v>712</v>
      </c>
      <c r="B1" s="110"/>
      <c r="C1" s="111"/>
      <c r="D1" s="111"/>
      <c r="E1" s="111"/>
      <c r="F1" s="111"/>
    </row>
    <row r="2" spans="1:6" ht="15.75" thickBot="1" x14ac:dyDescent="0.3">
      <c r="A2" s="112" t="s">
        <v>713</v>
      </c>
      <c r="B2" s="113" t="s">
        <v>714</v>
      </c>
      <c r="C2" s="113" t="s">
        <v>715</v>
      </c>
      <c r="D2" s="113" t="s">
        <v>0</v>
      </c>
      <c r="E2" s="113" t="s">
        <v>1</v>
      </c>
      <c r="F2" s="113" t="s">
        <v>2</v>
      </c>
    </row>
    <row r="3" spans="1:6" ht="15" customHeight="1" outlineLevel="2" thickBot="1" x14ac:dyDescent="0.3">
      <c r="A3" s="126" t="s">
        <v>1099</v>
      </c>
      <c r="B3" s="126" t="s">
        <v>6</v>
      </c>
      <c r="C3" s="126" t="s">
        <v>718</v>
      </c>
      <c r="D3" s="217">
        <v>1.3379975342465752E-2</v>
      </c>
      <c r="E3" s="217">
        <v>7.2390410958904117E-5</v>
      </c>
      <c r="F3" s="217">
        <v>4.259843802739726E-4</v>
      </c>
    </row>
    <row r="4" spans="1:6" ht="15" customHeight="1" outlineLevel="2" thickBot="1" x14ac:dyDescent="0.3">
      <c r="A4" s="126" t="s">
        <v>1099</v>
      </c>
      <c r="B4" s="126" t="s">
        <v>1055</v>
      </c>
      <c r="C4" s="126" t="s">
        <v>1056</v>
      </c>
      <c r="D4" s="217">
        <v>9.5280352164579178E-4</v>
      </c>
      <c r="E4" s="217">
        <v>4.9332847434009593E-3</v>
      </c>
      <c r="F4" s="217">
        <v>7.349945918796247E-5</v>
      </c>
    </row>
    <row r="5" spans="1:6" ht="15" customHeight="1" outlineLevel="2" thickBot="1" x14ac:dyDescent="0.3">
      <c r="A5" s="126" t="s">
        <v>1099</v>
      </c>
      <c r="B5" s="126" t="s">
        <v>1057</v>
      </c>
      <c r="C5" s="126" t="s">
        <v>1058</v>
      </c>
      <c r="D5" s="217">
        <v>2.7978703327669316E-2</v>
      </c>
      <c r="E5" s="217">
        <v>0.13569685224290026</v>
      </c>
      <c r="F5" s="217">
        <v>1.5155416367024493E-3</v>
      </c>
    </row>
    <row r="6" spans="1:6" ht="15" customHeight="1" outlineLevel="2" thickBot="1" x14ac:dyDescent="0.3">
      <c r="A6" s="126" t="s">
        <v>1099</v>
      </c>
      <c r="B6" s="126" t="s">
        <v>1059</v>
      </c>
      <c r="C6" s="126" t="s">
        <v>1060</v>
      </c>
      <c r="D6" s="217">
        <v>2.8543415333809316E-2</v>
      </c>
      <c r="E6" s="217">
        <v>0.23467356427052632</v>
      </c>
      <c r="F6" s="217">
        <v>1.2951836297000136E-2</v>
      </c>
    </row>
    <row r="7" spans="1:6" ht="15" customHeight="1" outlineLevel="2" thickBot="1" x14ac:dyDescent="0.3">
      <c r="A7" s="126" t="s">
        <v>1099</v>
      </c>
      <c r="B7" s="126" t="s">
        <v>1061</v>
      </c>
      <c r="C7" s="126" t="s">
        <v>1062</v>
      </c>
      <c r="D7" s="217">
        <v>6.6442886036053694E-2</v>
      </c>
      <c r="E7" s="217">
        <v>0.48368260011303565</v>
      </c>
      <c r="F7" s="217">
        <v>3.6089259593410958E-2</v>
      </c>
    </row>
    <row r="8" spans="1:6" ht="15" customHeight="1" outlineLevel="1" thickBot="1" x14ac:dyDescent="0.3">
      <c r="A8" s="127" t="s">
        <v>1154</v>
      </c>
      <c r="B8" s="126"/>
      <c r="C8" s="126"/>
      <c r="D8" s="217">
        <f>SUBTOTAL(9,D3:D7)</f>
        <v>0.13729778356164388</v>
      </c>
      <c r="E8" s="217">
        <f>SUBTOTAL(9,E3:E7)</f>
        <v>0.85905869178082206</v>
      </c>
      <c r="F8" s="217">
        <f>SUBTOTAL(9,F3:F7)</f>
        <v>5.1056121366575474E-2</v>
      </c>
    </row>
    <row r="9" spans="1:6" ht="15" customHeight="1" outlineLevel="2" thickBot="1" x14ac:dyDescent="0.3">
      <c r="A9" s="126" t="s">
        <v>1155</v>
      </c>
      <c r="B9" s="126" t="s">
        <v>4</v>
      </c>
      <c r="C9" s="126" t="s">
        <v>716</v>
      </c>
      <c r="D9" s="217">
        <v>3.3424657534246574E-2</v>
      </c>
      <c r="E9" s="217">
        <v>6.2739726027397262E-3</v>
      </c>
      <c r="F9" s="217">
        <v>1.856164383561644E-2</v>
      </c>
    </row>
    <row r="10" spans="1:6" ht="15" customHeight="1" outlineLevel="2" thickBot="1" x14ac:dyDescent="0.3">
      <c r="A10" s="126" t="s">
        <v>1155</v>
      </c>
      <c r="B10" s="126" t="s">
        <v>6</v>
      </c>
      <c r="C10" s="126" t="s">
        <v>718</v>
      </c>
      <c r="D10" s="217">
        <v>0.15174705329479451</v>
      </c>
      <c r="E10" s="217">
        <v>8.210053657534247E-4</v>
      </c>
      <c r="F10" s="217">
        <v>4.8312401780758359E-3</v>
      </c>
    </row>
    <row r="11" spans="1:6" ht="15" customHeight="1" outlineLevel="2" thickBot="1" x14ac:dyDescent="0.3">
      <c r="A11" s="126" t="s">
        <v>1155</v>
      </c>
      <c r="B11" s="126" t="s">
        <v>7</v>
      </c>
      <c r="C11" s="126" t="s">
        <v>719</v>
      </c>
      <c r="D11" s="217">
        <v>3.8534246575342465E-4</v>
      </c>
      <c r="E11" s="217">
        <v>2.1643835616438356E-6</v>
      </c>
      <c r="F11" s="217">
        <v>1.6758734246575342E-5</v>
      </c>
    </row>
    <row r="12" spans="1:6" ht="15" customHeight="1" outlineLevel="2" thickBot="1" x14ac:dyDescent="0.3">
      <c r="A12" s="126" t="s">
        <v>1155</v>
      </c>
      <c r="B12" s="126" t="s">
        <v>1055</v>
      </c>
      <c r="C12" s="126" t="s">
        <v>1056</v>
      </c>
      <c r="D12" s="217">
        <v>1.8045521243291505E-6</v>
      </c>
      <c r="E12" s="217">
        <v>7.6887352322633414E-6</v>
      </c>
      <c r="F12" s="218"/>
    </row>
    <row r="13" spans="1:6" ht="15" customHeight="1" outlineLevel="2" thickBot="1" x14ac:dyDescent="0.3">
      <c r="A13" s="126" t="s">
        <v>1155</v>
      </c>
      <c r="B13" s="126" t="s">
        <v>1057</v>
      </c>
      <c r="C13" s="126" t="s">
        <v>1058</v>
      </c>
      <c r="D13" s="217">
        <v>5.2989968423616158E-5</v>
      </c>
      <c r="E13" s="217">
        <v>2.1148934695951752E-4</v>
      </c>
      <c r="F13" s="218"/>
    </row>
    <row r="14" spans="1:6" ht="15" customHeight="1" outlineLevel="2" thickBot="1" x14ac:dyDescent="0.3">
      <c r="A14" s="126" t="s">
        <v>1155</v>
      </c>
      <c r="B14" s="126" t="s">
        <v>1059</v>
      </c>
      <c r="C14" s="126" t="s">
        <v>1060</v>
      </c>
      <c r="D14" s="217">
        <v>3.2931543505981371E-5</v>
      </c>
      <c r="E14" s="217">
        <v>3.8485748526440272E-4</v>
      </c>
      <c r="F14" s="217">
        <v>1.447132547150852E-5</v>
      </c>
    </row>
    <row r="15" spans="1:6" ht="15" customHeight="1" outlineLevel="2" thickBot="1" x14ac:dyDescent="0.3">
      <c r="A15" s="126" t="s">
        <v>1155</v>
      </c>
      <c r="B15" s="126" t="s">
        <v>1061</v>
      </c>
      <c r="C15" s="126" t="s">
        <v>1062</v>
      </c>
      <c r="D15" s="217">
        <v>7.6657497589909036E-5</v>
      </c>
      <c r="E15" s="217">
        <v>7.9322470651641919E-4</v>
      </c>
      <c r="F15" s="217">
        <v>4.0323195076436714E-5</v>
      </c>
    </row>
    <row r="16" spans="1:6" ht="15" customHeight="1" outlineLevel="2" thickBot="1" x14ac:dyDescent="0.3">
      <c r="A16" s="126" t="s">
        <v>1155</v>
      </c>
      <c r="B16" s="126" t="s">
        <v>8</v>
      </c>
      <c r="C16" s="126" t="s">
        <v>720</v>
      </c>
      <c r="D16" s="217">
        <v>2.5712006747280218E-3</v>
      </c>
      <c r="E16" s="217">
        <v>1.1009498081392521E-2</v>
      </c>
      <c r="F16" s="217">
        <v>4.6778777900569318E-4</v>
      </c>
    </row>
    <row r="17" spans="1:6" ht="15" customHeight="1" outlineLevel="1" thickBot="1" x14ac:dyDescent="0.3">
      <c r="A17" s="128" t="s">
        <v>1237</v>
      </c>
      <c r="B17" s="126"/>
      <c r="C17" s="126"/>
      <c r="D17" s="217">
        <f>SUBTOTAL(9,D9:D16)</f>
        <v>0.1882926375311664</v>
      </c>
      <c r="E17" s="217">
        <f>SUBTOTAL(9,E9:E16)</f>
        <v>1.9503900707419919E-2</v>
      </c>
      <c r="F17" s="217">
        <f>SUBTOTAL(9,F9:F16)</f>
        <v>2.3932225047492491E-2</v>
      </c>
    </row>
    <row r="18" spans="1:6" ht="15" customHeight="1" outlineLevel="2" thickBot="1" x14ac:dyDescent="0.3">
      <c r="A18" s="126" t="s">
        <v>1238</v>
      </c>
      <c r="B18" s="126" t="s">
        <v>4</v>
      </c>
      <c r="C18" s="126" t="s">
        <v>716</v>
      </c>
      <c r="D18" s="217">
        <v>0.13556581520271946</v>
      </c>
      <c r="E18" s="217">
        <v>2.4493715697827427E-2</v>
      </c>
      <c r="F18" s="217">
        <v>7.2356284107346305E-2</v>
      </c>
    </row>
    <row r="19" spans="1:6" ht="15" customHeight="1" outlineLevel="2" thickBot="1" x14ac:dyDescent="0.3">
      <c r="A19" s="126" t="s">
        <v>1238</v>
      </c>
      <c r="B19" s="126" t="s">
        <v>5</v>
      </c>
      <c r="C19" s="126" t="s">
        <v>717</v>
      </c>
      <c r="D19" s="217">
        <v>1.176728592836811E-2</v>
      </c>
      <c r="E19" s="217">
        <v>5.2924731651307676E-4</v>
      </c>
      <c r="F19" s="217">
        <v>9.5783191398343291E-4</v>
      </c>
    </row>
    <row r="20" spans="1:6" ht="15" customHeight="1" outlineLevel="2" thickBot="1" x14ac:dyDescent="0.3">
      <c r="A20" s="126" t="s">
        <v>1238</v>
      </c>
      <c r="B20" s="126" t="s">
        <v>6</v>
      </c>
      <c r="C20" s="126" t="s">
        <v>718</v>
      </c>
      <c r="D20" s="217">
        <v>1.1558715778979616</v>
      </c>
      <c r="E20" s="217">
        <v>1.2910138562561837E-2</v>
      </c>
      <c r="F20" s="217">
        <v>4.6191992249476711E-2</v>
      </c>
    </row>
    <row r="21" spans="1:6" ht="15" customHeight="1" outlineLevel="2" thickBot="1" x14ac:dyDescent="0.3">
      <c r="A21" s="126" t="s">
        <v>1238</v>
      </c>
      <c r="B21" s="126" t="s">
        <v>7</v>
      </c>
      <c r="C21" s="126" t="s">
        <v>719</v>
      </c>
      <c r="D21" s="217">
        <v>9.8288711873417256E-2</v>
      </c>
      <c r="E21" s="217">
        <v>5.5264229022096434E-4</v>
      </c>
      <c r="F21" s="217">
        <v>4.2751380138507942E-3</v>
      </c>
    </row>
    <row r="22" spans="1:6" ht="15" customHeight="1" outlineLevel="2" thickBot="1" x14ac:dyDescent="0.3">
      <c r="A22" s="126" t="s">
        <v>1238</v>
      </c>
      <c r="B22" s="126" t="s">
        <v>8</v>
      </c>
      <c r="C22" s="126" t="s">
        <v>720</v>
      </c>
      <c r="D22" s="217">
        <v>0.1038937783173937</v>
      </c>
      <c r="E22" s="217">
        <v>0.44485767458619724</v>
      </c>
      <c r="F22" s="217">
        <v>1.8901768457549286E-2</v>
      </c>
    </row>
    <row r="23" spans="1:6" ht="15" customHeight="1" outlineLevel="2" thickBot="1" x14ac:dyDescent="0.3">
      <c r="A23" s="126" t="s">
        <v>1238</v>
      </c>
      <c r="B23" s="126" t="s">
        <v>723</v>
      </c>
      <c r="C23" s="126" t="s">
        <v>724</v>
      </c>
      <c r="D23" s="217">
        <v>7.1268786399085208E-3</v>
      </c>
      <c r="E23" s="217">
        <v>3.0516232157060275E-2</v>
      </c>
      <c r="F23" s="217">
        <v>1.2966186431786686E-3</v>
      </c>
    </row>
    <row r="24" spans="1:6" ht="15" customHeight="1" outlineLevel="2" thickBot="1" x14ac:dyDescent="0.3">
      <c r="A24" s="126" t="s">
        <v>1238</v>
      </c>
      <c r="B24" s="126" t="s">
        <v>1858</v>
      </c>
      <c r="C24" s="126" t="s">
        <v>1859</v>
      </c>
      <c r="D24" s="217">
        <v>2.1594644320886984E-3</v>
      </c>
      <c r="E24" s="217">
        <v>9.2465048549470949E-3</v>
      </c>
      <c r="F24" s="217">
        <v>3.928791247052E-4</v>
      </c>
    </row>
    <row r="25" spans="1:6" ht="15" customHeight="1" outlineLevel="2" thickBot="1" x14ac:dyDescent="0.3">
      <c r="A25" s="126" t="s">
        <v>1238</v>
      </c>
      <c r="B25" s="126" t="s">
        <v>9</v>
      </c>
      <c r="C25" s="126" t="s">
        <v>721</v>
      </c>
      <c r="D25" s="217">
        <v>4.6569623323975066E-2</v>
      </c>
      <c r="E25" s="217">
        <v>0.19940418640824714</v>
      </c>
      <c r="F25" s="217">
        <v>8.4725789309146298E-3</v>
      </c>
    </row>
    <row r="26" spans="1:6" ht="15" customHeight="1" outlineLevel="2" thickBot="1" x14ac:dyDescent="0.3">
      <c r="A26" s="126" t="s">
        <v>1238</v>
      </c>
      <c r="B26" s="126" t="s">
        <v>10</v>
      </c>
      <c r="C26" s="126" t="s">
        <v>722</v>
      </c>
      <c r="D26" s="217">
        <v>1.5448790782626986E-2</v>
      </c>
      <c r="E26" s="217">
        <v>0.11441080317878767</v>
      </c>
      <c r="F26" s="217">
        <v>6.9009708437752877E-3</v>
      </c>
    </row>
    <row r="27" spans="1:6" ht="15" customHeight="1" outlineLevel="1" thickBot="1" x14ac:dyDescent="0.3">
      <c r="A27" s="128" t="s">
        <v>1395</v>
      </c>
      <c r="B27" s="126"/>
      <c r="C27" s="126"/>
      <c r="D27" s="217">
        <f>SUBTOTAL(9,D18:D26)</f>
        <v>1.5766919263984596</v>
      </c>
      <c r="E27" s="217">
        <f>SUBTOTAL(9,E18:E26)</f>
        <v>0.8369211450523627</v>
      </c>
      <c r="F27" s="217">
        <f>SUBTOTAL(9,F18:F26)</f>
        <v>0.15974606228478033</v>
      </c>
    </row>
    <row r="28" spans="1:6" ht="15" customHeight="1" outlineLevel="2" thickBot="1" x14ac:dyDescent="0.3">
      <c r="A28" s="126" t="s">
        <v>1396</v>
      </c>
      <c r="B28" s="126" t="s">
        <v>6</v>
      </c>
      <c r="C28" s="126" t="s">
        <v>718</v>
      </c>
      <c r="D28" s="217">
        <v>0.41689419334246575</v>
      </c>
      <c r="E28" s="217">
        <v>2.2555454109589044E-3</v>
      </c>
      <c r="F28" s="217">
        <v>1.3272850662673972E-2</v>
      </c>
    </row>
    <row r="29" spans="1:6" ht="15" customHeight="1" outlineLevel="2" thickBot="1" x14ac:dyDescent="0.3">
      <c r="A29" s="126" t="s">
        <v>1396</v>
      </c>
      <c r="B29" s="126" t="s">
        <v>7</v>
      </c>
      <c r="C29" s="126" t="s">
        <v>719</v>
      </c>
      <c r="D29" s="217">
        <v>0.16068780821917808</v>
      </c>
      <c r="E29" s="217">
        <v>9.025479452054795E-4</v>
      </c>
      <c r="F29" s="217">
        <v>6.9883921808219177E-3</v>
      </c>
    </row>
    <row r="30" spans="1:6" ht="15" customHeight="1" outlineLevel="2" thickBot="1" x14ac:dyDescent="0.3">
      <c r="A30" s="126" t="s">
        <v>1396</v>
      </c>
      <c r="B30" s="126" t="s">
        <v>1055</v>
      </c>
      <c r="C30" s="126" t="s">
        <v>1056</v>
      </c>
      <c r="D30" s="217">
        <v>2.165462549194981E-5</v>
      </c>
      <c r="E30" s="217">
        <v>1.1148666086781835E-4</v>
      </c>
      <c r="F30" s="217">
        <v>1.2672320549648685E-6</v>
      </c>
    </row>
    <row r="31" spans="1:6" ht="15" customHeight="1" outlineLevel="2" thickBot="1" x14ac:dyDescent="0.3">
      <c r="A31" s="126" t="s">
        <v>1396</v>
      </c>
      <c r="B31" s="126" t="s">
        <v>1057</v>
      </c>
      <c r="C31" s="126" t="s">
        <v>1058</v>
      </c>
      <c r="D31" s="217">
        <v>6.3587962108339175E-4</v>
      </c>
      <c r="E31" s="217">
        <v>3.0665955309130137E-3</v>
      </c>
      <c r="F31" s="217">
        <v>2.6130028219007726E-5</v>
      </c>
    </row>
    <row r="32" spans="1:6" ht="15" customHeight="1" outlineLevel="2" thickBot="1" x14ac:dyDescent="0.3">
      <c r="A32" s="126" t="s">
        <v>1396</v>
      </c>
      <c r="B32" s="126" t="s">
        <v>8</v>
      </c>
      <c r="C32" s="126" t="s">
        <v>720</v>
      </c>
      <c r="D32" s="217">
        <v>8.919271453087671E-2</v>
      </c>
      <c r="E32" s="217">
        <v>0.38190991047626027</v>
      </c>
      <c r="F32" s="217">
        <v>1.6227151090920221E-2</v>
      </c>
    </row>
    <row r="33" spans="1:6" ht="15.75" outlineLevel="2" thickBot="1" x14ac:dyDescent="0.3">
      <c r="A33" s="126" t="s">
        <v>1396</v>
      </c>
      <c r="B33" s="126" t="s">
        <v>1858</v>
      </c>
      <c r="C33" s="126" t="s">
        <v>1859</v>
      </c>
      <c r="D33" s="217">
        <v>3.9100839961163291E-3</v>
      </c>
      <c r="E33" s="217">
        <v>1.6742396918466823E-2</v>
      </c>
      <c r="F33" s="217">
        <v>7.1137563327780269E-4</v>
      </c>
    </row>
    <row r="34" spans="1:6" ht="15.75" outlineLevel="2" thickBot="1" x14ac:dyDescent="0.3">
      <c r="A34" s="126" t="s">
        <v>1396</v>
      </c>
      <c r="B34" s="126" t="s">
        <v>9</v>
      </c>
      <c r="C34" s="126" t="s">
        <v>721</v>
      </c>
      <c r="D34" s="217">
        <v>7.2182916152161644E-2</v>
      </c>
      <c r="E34" s="217">
        <v>0.30907648893278356</v>
      </c>
      <c r="F34" s="217">
        <v>1.3132497342917672E-2</v>
      </c>
    </row>
    <row r="35" spans="1:6" ht="15.75" outlineLevel="2" thickBot="1" x14ac:dyDescent="0.3">
      <c r="A35" s="126" t="s">
        <v>1396</v>
      </c>
      <c r="B35" s="126" t="s">
        <v>10</v>
      </c>
      <c r="C35" s="126" t="s">
        <v>722</v>
      </c>
      <c r="D35" s="217">
        <v>1.9933923590486438E-3</v>
      </c>
      <c r="E35" s="217">
        <v>1.4762684281133892E-2</v>
      </c>
      <c r="F35" s="217">
        <v>8.9044785080971505E-4</v>
      </c>
    </row>
    <row r="36" spans="1:6" ht="15.75" outlineLevel="1" thickBot="1" x14ac:dyDescent="0.3">
      <c r="A36" s="128" t="s">
        <v>1576</v>
      </c>
      <c r="B36" s="126"/>
      <c r="C36" s="126"/>
      <c r="D36" s="217">
        <f>SUBTOTAL(9,D28:D35)</f>
        <v>0.74551864284642255</v>
      </c>
      <c r="E36" s="217">
        <f>SUBTOTAL(9,E28:E35)</f>
        <v>0.72882765615658984</v>
      </c>
      <c r="F36" s="217">
        <f>SUBTOTAL(9,F28:F35)</f>
        <v>5.1250112021695278E-2</v>
      </c>
    </row>
    <row r="37" spans="1:6" ht="15.75" outlineLevel="2" thickBot="1" x14ac:dyDescent="0.3">
      <c r="A37" s="126" t="s">
        <v>974</v>
      </c>
      <c r="B37" s="126" t="s">
        <v>4</v>
      </c>
      <c r="C37" s="126" t="s">
        <v>716</v>
      </c>
      <c r="D37" s="217">
        <v>1.3323068493150684E-2</v>
      </c>
      <c r="E37" s="217">
        <v>2.5008054794520549E-3</v>
      </c>
      <c r="F37" s="217">
        <v>7.3986712328767126E-3</v>
      </c>
    </row>
    <row r="38" spans="1:6" ht="15.75" outlineLevel="2" thickBot="1" x14ac:dyDescent="0.3">
      <c r="A38" s="126" t="s">
        <v>974</v>
      </c>
      <c r="B38" s="126" t="s">
        <v>6</v>
      </c>
      <c r="C38" s="126" t="s">
        <v>718</v>
      </c>
      <c r="D38" s="217">
        <v>0.3774551772410959</v>
      </c>
      <c r="E38" s="217">
        <v>2.0421663493150684E-3</v>
      </c>
      <c r="F38" s="217">
        <v>1.2017212710992877E-2</v>
      </c>
    </row>
    <row r="39" spans="1:6" ht="15.75" outlineLevel="2" thickBot="1" x14ac:dyDescent="0.3">
      <c r="A39" s="126" t="s">
        <v>974</v>
      </c>
      <c r="B39" s="126" t="s">
        <v>7</v>
      </c>
      <c r="C39" s="126" t="s">
        <v>719</v>
      </c>
      <c r="D39" s="217">
        <v>7.1519561643835616E-3</v>
      </c>
      <c r="E39" s="217">
        <v>4.0170958904109589E-5</v>
      </c>
      <c r="F39" s="217">
        <v>3.1104210761643837E-4</v>
      </c>
    </row>
    <row r="40" spans="1:6" ht="15.75" outlineLevel="2" thickBot="1" x14ac:dyDescent="0.3">
      <c r="A40" s="126" t="s">
        <v>974</v>
      </c>
      <c r="B40" s="126" t="s">
        <v>1055</v>
      </c>
      <c r="C40" s="126" t="s">
        <v>1056</v>
      </c>
      <c r="D40" s="218"/>
      <c r="E40" s="217">
        <v>1.9221838080658353E-6</v>
      </c>
      <c r="F40" s="218"/>
    </row>
    <row r="41" spans="1:6" ht="15.75" outlineLevel="2" thickBot="1" x14ac:dyDescent="0.3">
      <c r="A41" s="126" t="s">
        <v>974</v>
      </c>
      <c r="B41" s="126" t="s">
        <v>1057</v>
      </c>
      <c r="C41" s="126" t="s">
        <v>1058</v>
      </c>
      <c r="D41" s="218"/>
      <c r="E41" s="217">
        <v>5.2872336739879448E-5</v>
      </c>
      <c r="F41" s="218"/>
    </row>
    <row r="42" spans="1:6" ht="15.75" outlineLevel="2" thickBot="1" x14ac:dyDescent="0.3">
      <c r="A42" s="126" t="s">
        <v>974</v>
      </c>
      <c r="B42" s="126" t="s">
        <v>1059</v>
      </c>
      <c r="C42" s="126" t="s">
        <v>1060</v>
      </c>
      <c r="D42" s="217">
        <v>8.2328858764953427E-6</v>
      </c>
      <c r="E42" s="217">
        <v>8.9501740759163288E-5</v>
      </c>
      <c r="F42" s="218"/>
    </row>
    <row r="43" spans="1:6" ht="15.75" outlineLevel="2" thickBot="1" x14ac:dyDescent="0.3">
      <c r="A43" s="126" t="s">
        <v>974</v>
      </c>
      <c r="B43" s="126" t="s">
        <v>1061</v>
      </c>
      <c r="C43" s="126" t="s">
        <v>1062</v>
      </c>
      <c r="D43" s="217">
        <v>1.9164374397477259E-5</v>
      </c>
      <c r="E43" s="217">
        <v>1.8447086198056275E-4</v>
      </c>
      <c r="F43" s="218"/>
    </row>
    <row r="44" spans="1:6" ht="15.75" outlineLevel="2" thickBot="1" x14ac:dyDescent="0.3">
      <c r="A44" s="126" t="s">
        <v>974</v>
      </c>
      <c r="B44" s="126" t="s">
        <v>8</v>
      </c>
      <c r="C44" s="126" t="s">
        <v>720</v>
      </c>
      <c r="D44" s="217">
        <v>4.9819204117273148E-2</v>
      </c>
      <c r="E44" s="217">
        <v>0.21331840705262659</v>
      </c>
      <c r="F44" s="217">
        <v>9.0637868428202744E-3</v>
      </c>
    </row>
    <row r="45" spans="1:6" ht="15.75" outlineLevel="2" thickBot="1" x14ac:dyDescent="0.3">
      <c r="A45" s="126" t="s">
        <v>974</v>
      </c>
      <c r="B45" s="126" t="s">
        <v>9</v>
      </c>
      <c r="C45" s="126" t="s">
        <v>721</v>
      </c>
      <c r="D45" s="217">
        <v>6.9854434985962735E-2</v>
      </c>
      <c r="E45" s="217">
        <v>0.29910627961236985</v>
      </c>
      <c r="F45" s="217">
        <v>1.2708868396371946E-2</v>
      </c>
    </row>
    <row r="46" spans="1:6" ht="15.75" outlineLevel="1" thickBot="1" x14ac:dyDescent="0.3">
      <c r="A46" s="128" t="s">
        <v>1851</v>
      </c>
      <c r="B46" s="126"/>
      <c r="C46" s="126"/>
      <c r="D46" s="217">
        <f>SUBTOTAL(9,D37:D45)</f>
        <v>0.51763123826213997</v>
      </c>
      <c r="E46" s="217">
        <f>SUBTOTAL(9,E37:E45)</f>
        <v>0.51733659657595532</v>
      </c>
      <c r="F46" s="217">
        <f>SUBTOTAL(9,F37:F45)</f>
        <v>4.1499581290678246E-2</v>
      </c>
    </row>
    <row r="47" spans="1:6" ht="15.75" outlineLevel="1" thickBot="1" x14ac:dyDescent="0.3">
      <c r="A47" s="118" t="s">
        <v>725</v>
      </c>
      <c r="B47" s="17"/>
      <c r="C47" s="18"/>
      <c r="D47" s="216">
        <f>SUBTOTAL(9,D3:D46)</f>
        <v>3.1654322285998324</v>
      </c>
      <c r="E47" s="216">
        <f>SUBTOTAL(9,E3:E46)</f>
        <v>2.9616479902731494</v>
      </c>
      <c r="F47" s="216">
        <f>SUBTOTAL(9,F3:F46)</f>
        <v>0.32748410201122169</v>
      </c>
    </row>
  </sheetData>
  <sheetProtection algorithmName="SHA-512" hashValue="JhnysxOcsI2yzMV/CYaid/y2ve0dSQanU2MfpK5ey44na4TmDziVEX5J0QA89pepA5fOJ7COtvaMuPQhBXpXbA==" saltValue="EEphOI7ZcqsKwQtiRRxRI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4"/>
  <sheetViews>
    <sheetView zoomScale="75" zoomScaleNormal="75" workbookViewId="0">
      <pane ySplit="1" topLeftCell="A83" activePane="bottomLeft" state="frozen"/>
      <selection pane="bottomLeft" activeCell="C527" sqref="C527"/>
    </sheetView>
  </sheetViews>
  <sheetFormatPr defaultRowHeight="15" outlineLevelRow="2" x14ac:dyDescent="0.25"/>
  <cols>
    <col min="1" max="1" width="21.85546875" customWidth="1"/>
    <col min="2" max="2" width="15.7109375" customWidth="1"/>
    <col min="3" max="3" width="81.28515625" customWidth="1"/>
    <col min="4" max="5" width="12.140625" customWidth="1"/>
    <col min="6" max="6" width="11.5703125" bestFit="1" customWidth="1"/>
  </cols>
  <sheetData>
    <row r="1" spans="1:6" x14ac:dyDescent="0.25">
      <c r="A1" s="184" t="s">
        <v>1864</v>
      </c>
      <c r="B1" s="184" t="s">
        <v>714</v>
      </c>
      <c r="C1" s="184" t="s">
        <v>715</v>
      </c>
      <c r="D1" s="184" t="s">
        <v>0</v>
      </c>
      <c r="E1" s="184" t="s">
        <v>1</v>
      </c>
      <c r="F1" s="184" t="s">
        <v>2</v>
      </c>
    </row>
    <row r="2" spans="1:6" outlineLevel="2" x14ac:dyDescent="0.25">
      <c r="A2" s="181" t="s">
        <v>1099</v>
      </c>
      <c r="B2" s="181" t="s">
        <v>1865</v>
      </c>
      <c r="C2" s="181" t="s">
        <v>1866</v>
      </c>
      <c r="D2" s="182">
        <v>4.477039E-2</v>
      </c>
      <c r="E2" s="182">
        <v>0.17908160000000001</v>
      </c>
      <c r="F2" s="182">
        <v>1.790816E-3</v>
      </c>
    </row>
    <row r="3" spans="1:6" outlineLevel="2" x14ac:dyDescent="0.25">
      <c r="A3" s="181" t="s">
        <v>1099</v>
      </c>
      <c r="B3" s="181" t="s">
        <v>1867</v>
      </c>
      <c r="C3" s="181" t="s">
        <v>1866</v>
      </c>
      <c r="D3" s="182">
        <v>0.77602009999999999</v>
      </c>
      <c r="E3" s="182">
        <v>3.6055090000000001</v>
      </c>
      <c r="F3" s="182">
        <v>0.2507142</v>
      </c>
    </row>
    <row r="4" spans="1:6" outlineLevel="2" x14ac:dyDescent="0.25">
      <c r="A4" s="181" t="s">
        <v>1099</v>
      </c>
      <c r="B4" s="181" t="s">
        <v>1868</v>
      </c>
      <c r="C4" s="181" t="s">
        <v>1866</v>
      </c>
      <c r="D4" s="182">
        <v>3.9596559999999998E-3</v>
      </c>
      <c r="E4" s="182">
        <v>4.355622E-2</v>
      </c>
      <c r="F4" s="182">
        <v>2.217407E-4</v>
      </c>
    </row>
    <row r="5" spans="1:6" outlineLevel="2" x14ac:dyDescent="0.25">
      <c r="A5" s="181" t="s">
        <v>1099</v>
      </c>
      <c r="B5" s="181" t="s">
        <v>1869</v>
      </c>
      <c r="C5" s="181" t="s">
        <v>1870</v>
      </c>
      <c r="D5" s="182">
        <v>5.6611909999999996</v>
      </c>
      <c r="E5" s="182">
        <v>6.7395129999999996</v>
      </c>
      <c r="F5" s="182">
        <v>0.37067319999999998</v>
      </c>
    </row>
    <row r="6" spans="1:6" outlineLevel="2" x14ac:dyDescent="0.25">
      <c r="A6" s="181" t="s">
        <v>1099</v>
      </c>
      <c r="B6" s="181" t="s">
        <v>1871</v>
      </c>
      <c r="C6" s="181" t="s">
        <v>1872</v>
      </c>
      <c r="D6" s="182">
        <v>8.2059190000000008E-3</v>
      </c>
      <c r="E6" s="182">
        <v>1.465122E-2</v>
      </c>
      <c r="F6" s="182">
        <v>5.3539250000000005E-4</v>
      </c>
    </row>
    <row r="7" spans="1:6" outlineLevel="2" x14ac:dyDescent="0.25">
      <c r="A7" s="181" t="s">
        <v>1099</v>
      </c>
      <c r="B7" s="181" t="s">
        <v>1873</v>
      </c>
      <c r="C7" s="181" t="s">
        <v>1874</v>
      </c>
      <c r="D7" s="182">
        <v>22.681830000000001</v>
      </c>
      <c r="E7" s="182">
        <v>8.3166689999999992</v>
      </c>
      <c r="F7" s="182">
        <v>0.64265170000000005</v>
      </c>
    </row>
    <row r="8" spans="1:6" outlineLevel="2" x14ac:dyDescent="0.25">
      <c r="A8" s="181" t="s">
        <v>1099</v>
      </c>
      <c r="B8" s="181" t="s">
        <v>1875</v>
      </c>
      <c r="C8" s="181" t="s">
        <v>1866</v>
      </c>
      <c r="D8" s="182">
        <v>1.9994380000000001E-3</v>
      </c>
      <c r="E8" s="182">
        <v>8.0018989999999998E-3</v>
      </c>
      <c r="F8" s="182">
        <v>7.8815999999999999E-5</v>
      </c>
    </row>
    <row r="9" spans="1:6" outlineLevel="2" x14ac:dyDescent="0.25">
      <c r="A9" s="181" t="s">
        <v>1099</v>
      </c>
      <c r="B9" s="181" t="s">
        <v>1876</v>
      </c>
      <c r="C9" s="181" t="s">
        <v>726</v>
      </c>
      <c r="D9" s="182">
        <v>0.32331589999999999</v>
      </c>
      <c r="E9" s="182">
        <v>1.2932630000000001</v>
      </c>
      <c r="F9" s="182">
        <v>2.1985480000000002E-2</v>
      </c>
    </row>
    <row r="10" spans="1:6" outlineLevel="2" x14ac:dyDescent="0.25">
      <c r="A10" s="181" t="s">
        <v>1099</v>
      </c>
      <c r="B10" s="181" t="s">
        <v>1877</v>
      </c>
      <c r="C10" s="181" t="s">
        <v>726</v>
      </c>
      <c r="D10" s="182">
        <v>0.4424322</v>
      </c>
      <c r="E10" s="182">
        <v>2.0556079999999999</v>
      </c>
      <c r="F10" s="182">
        <v>0.1429396</v>
      </c>
    </row>
    <row r="11" spans="1:6" outlineLevel="2" x14ac:dyDescent="0.25">
      <c r="A11" s="181" t="s">
        <v>1099</v>
      </c>
      <c r="B11" s="181" t="s">
        <v>14</v>
      </c>
      <c r="C11" s="181" t="s">
        <v>727</v>
      </c>
      <c r="D11" s="182">
        <v>4.8225250000000002E-3</v>
      </c>
      <c r="E11" s="182">
        <v>5.3047770000000001E-2</v>
      </c>
      <c r="F11" s="182">
        <v>1.089891E-3</v>
      </c>
    </row>
    <row r="12" spans="1:6" outlineLevel="2" x14ac:dyDescent="0.25">
      <c r="A12" s="181" t="s">
        <v>1099</v>
      </c>
      <c r="B12" s="181" t="s">
        <v>15</v>
      </c>
      <c r="C12" s="181" t="s">
        <v>728</v>
      </c>
      <c r="D12" s="182">
        <v>23.237819999999999</v>
      </c>
      <c r="E12" s="182">
        <v>27.664069999999999</v>
      </c>
      <c r="F12" s="182">
        <v>1.5215240000000001</v>
      </c>
    </row>
    <row r="13" spans="1:6" outlineLevel="2" x14ac:dyDescent="0.25">
      <c r="A13" s="181" t="s">
        <v>1099</v>
      </c>
      <c r="B13" s="181" t="s">
        <v>16</v>
      </c>
      <c r="C13" s="181" t="s">
        <v>729</v>
      </c>
      <c r="D13" s="182">
        <v>0.78120250000000002</v>
      </c>
      <c r="E13" s="182">
        <v>1.3947940000000001</v>
      </c>
      <c r="F13" s="182">
        <v>5.0969300000000002E-2</v>
      </c>
    </row>
    <row r="14" spans="1:6" outlineLevel="2" x14ac:dyDescent="0.25">
      <c r="A14" s="181" t="s">
        <v>1099</v>
      </c>
      <c r="B14" s="181" t="s">
        <v>1878</v>
      </c>
      <c r="C14" s="181" t="s">
        <v>1874</v>
      </c>
      <c r="D14" s="182">
        <v>5.8008090000000001</v>
      </c>
      <c r="E14" s="182">
        <v>2.1269629999999999</v>
      </c>
      <c r="F14" s="182">
        <v>0.16435620000000001</v>
      </c>
    </row>
    <row r="15" spans="1:6" outlineLevel="2" x14ac:dyDescent="0.25">
      <c r="A15" s="181" t="s">
        <v>1099</v>
      </c>
      <c r="B15" s="181" t="s">
        <v>17</v>
      </c>
      <c r="C15" s="181" t="s">
        <v>730</v>
      </c>
      <c r="D15" s="182">
        <v>1.125256E-2</v>
      </c>
      <c r="E15" s="182">
        <v>4.5010229999999998E-2</v>
      </c>
      <c r="F15" s="182">
        <v>7.6517399999999998E-4</v>
      </c>
    </row>
    <row r="16" spans="1:6" outlineLevel="2" x14ac:dyDescent="0.25">
      <c r="A16" s="181" t="s">
        <v>1099</v>
      </c>
      <c r="B16" s="181" t="s">
        <v>18</v>
      </c>
      <c r="C16" s="181" t="s">
        <v>731</v>
      </c>
      <c r="D16" s="182">
        <v>2.9292557915387798</v>
      </c>
      <c r="E16" s="182">
        <v>10.5453208495396</v>
      </c>
      <c r="F16" s="182">
        <v>0.41771187587342901</v>
      </c>
    </row>
    <row r="17" spans="1:6" outlineLevel="2" x14ac:dyDescent="0.25">
      <c r="A17" s="181" t="s">
        <v>1099</v>
      </c>
      <c r="B17" s="181" t="s">
        <v>19</v>
      </c>
      <c r="C17" s="181" t="s">
        <v>732</v>
      </c>
      <c r="D17" s="182">
        <v>0.98257399999999995</v>
      </c>
      <c r="E17" s="182">
        <v>2.3090489000000001</v>
      </c>
      <c r="F17" s="182">
        <v>0.13510392500000001</v>
      </c>
    </row>
    <row r="18" spans="1:6" outlineLevel="2" x14ac:dyDescent="0.25">
      <c r="A18" s="181" t="s">
        <v>1099</v>
      </c>
      <c r="B18" s="181" t="s">
        <v>20</v>
      </c>
      <c r="C18" s="181" t="s">
        <v>733</v>
      </c>
      <c r="D18" s="182">
        <v>2.9023505250105699</v>
      </c>
      <c r="E18" s="182">
        <v>10.234604482931999</v>
      </c>
      <c r="F18" s="182">
        <v>0.39845543682178802</v>
      </c>
    </row>
    <row r="19" spans="1:6" outlineLevel="2" x14ac:dyDescent="0.25">
      <c r="A19" s="181" t="s">
        <v>1099</v>
      </c>
      <c r="B19" s="181" t="s">
        <v>21</v>
      </c>
      <c r="C19" s="181" t="s">
        <v>466</v>
      </c>
      <c r="D19" s="182">
        <v>56.575605879120097</v>
      </c>
      <c r="E19" s="182">
        <v>0.98722533748800101</v>
      </c>
      <c r="F19" s="182">
        <v>7.1763687994320096</v>
      </c>
    </row>
    <row r="20" spans="1:6" outlineLevel="2" x14ac:dyDescent="0.25">
      <c r="A20" s="181" t="s">
        <v>1099</v>
      </c>
      <c r="B20" s="181" t="s">
        <v>22</v>
      </c>
      <c r="C20" s="181" t="s">
        <v>734</v>
      </c>
      <c r="D20" s="182">
        <v>35.054093521881597</v>
      </c>
      <c r="E20" s="182">
        <v>0.425266299225601</v>
      </c>
      <c r="F20" s="182">
        <v>8.0496835210560107</v>
      </c>
    </row>
    <row r="21" spans="1:6" outlineLevel="2" x14ac:dyDescent="0.25">
      <c r="A21" s="181" t="s">
        <v>1099</v>
      </c>
      <c r="B21" s="181" t="s">
        <v>23</v>
      </c>
      <c r="C21" s="181" t="s">
        <v>735</v>
      </c>
      <c r="D21" s="182">
        <v>14.039598966732401</v>
      </c>
      <c r="E21" s="182">
        <v>0.22734577872265499</v>
      </c>
      <c r="F21" s="182">
        <v>1.1965567301192399</v>
      </c>
    </row>
    <row r="22" spans="1:6" outlineLevel="2" x14ac:dyDescent="0.25">
      <c r="A22" s="181" t="s">
        <v>1099</v>
      </c>
      <c r="B22" s="181" t="s">
        <v>24</v>
      </c>
      <c r="C22" s="181" t="s">
        <v>736</v>
      </c>
      <c r="D22" s="182">
        <v>3.0333901741035998</v>
      </c>
      <c r="E22" s="182">
        <v>5.81109228755479E-2</v>
      </c>
      <c r="F22" s="182">
        <v>0.43583192156660899</v>
      </c>
    </row>
    <row r="23" spans="1:6" outlineLevel="2" x14ac:dyDescent="0.25">
      <c r="A23" s="181" t="s">
        <v>1099</v>
      </c>
      <c r="B23" s="181" t="s">
        <v>25</v>
      </c>
      <c r="C23" s="181" t="s">
        <v>467</v>
      </c>
      <c r="D23" s="182">
        <v>165.74078408160801</v>
      </c>
      <c r="E23" s="182">
        <v>2.0107200841789501</v>
      </c>
      <c r="F23" s="182">
        <v>38.0600587362444</v>
      </c>
    </row>
    <row r="24" spans="1:6" outlineLevel="2" x14ac:dyDescent="0.25">
      <c r="A24" s="181" t="s">
        <v>1099</v>
      </c>
      <c r="B24" s="181" t="s">
        <v>26</v>
      </c>
      <c r="C24" s="181" t="s">
        <v>468</v>
      </c>
      <c r="D24" s="182">
        <v>125.38133079090299</v>
      </c>
      <c r="E24" s="182">
        <v>2.03032268610268</v>
      </c>
      <c r="F24" s="182">
        <v>10.685908874224699</v>
      </c>
    </row>
    <row r="25" spans="1:6" outlineLevel="2" x14ac:dyDescent="0.25">
      <c r="A25" s="181" t="s">
        <v>1099</v>
      </c>
      <c r="B25" s="181" t="s">
        <v>27</v>
      </c>
      <c r="C25" s="181" t="s">
        <v>469</v>
      </c>
      <c r="D25" s="182">
        <v>61.978262746420597</v>
      </c>
      <c r="E25" s="182">
        <v>1.18732304111917</v>
      </c>
      <c r="F25" s="182">
        <v>8.9049228083937706</v>
      </c>
    </row>
    <row r="26" spans="1:6" outlineLevel="2" x14ac:dyDescent="0.25">
      <c r="A26" s="181" t="s">
        <v>1099</v>
      </c>
      <c r="B26" s="181" t="s">
        <v>28</v>
      </c>
      <c r="C26" s="181" t="s">
        <v>737</v>
      </c>
      <c r="D26" s="182">
        <v>4.84396640761081</v>
      </c>
      <c r="E26" s="182">
        <v>1.1576775062214499</v>
      </c>
      <c r="F26" s="182">
        <v>0.66962504175651405</v>
      </c>
    </row>
    <row r="27" spans="1:6" outlineLevel="2" x14ac:dyDescent="0.25">
      <c r="A27" s="181" t="s">
        <v>1099</v>
      </c>
      <c r="B27" s="181" t="s">
        <v>29</v>
      </c>
      <c r="C27" s="181" t="s">
        <v>470</v>
      </c>
      <c r="D27" s="182">
        <v>8.4717046556039204</v>
      </c>
      <c r="E27" s="182">
        <v>8.4962956903783998E-2</v>
      </c>
      <c r="F27" s="182">
        <v>0.54447775019676603</v>
      </c>
    </row>
    <row r="28" spans="1:6" outlineLevel="2" x14ac:dyDescent="0.25">
      <c r="A28" s="181" t="s">
        <v>1099</v>
      </c>
      <c r="B28" s="181" t="s">
        <v>101</v>
      </c>
      <c r="C28" s="181" t="s">
        <v>479</v>
      </c>
      <c r="D28" s="182">
        <v>78.645196891173697</v>
      </c>
      <c r="E28" s="182">
        <v>0.43691776050652098</v>
      </c>
      <c r="F28" s="182">
        <v>14.7241285290697</v>
      </c>
    </row>
    <row r="29" spans="1:6" outlineLevel="2" x14ac:dyDescent="0.25">
      <c r="A29" s="181" t="s">
        <v>1099</v>
      </c>
      <c r="B29" s="181" t="s">
        <v>30</v>
      </c>
      <c r="C29" s="181" t="s">
        <v>738</v>
      </c>
      <c r="D29" s="182">
        <v>0.66034764211574404</v>
      </c>
      <c r="E29" s="182">
        <v>1.1522844761751199E-2</v>
      </c>
      <c r="F29" s="182">
        <v>8.3762217691191604E-2</v>
      </c>
    </row>
    <row r="30" spans="1:6" outlineLevel="2" x14ac:dyDescent="0.25">
      <c r="A30" s="181" t="s">
        <v>1099</v>
      </c>
      <c r="B30" s="181" t="s">
        <v>31</v>
      </c>
      <c r="C30" s="181" t="s">
        <v>739</v>
      </c>
      <c r="D30" s="182">
        <v>6.0875248839179301</v>
      </c>
      <c r="E30" s="182">
        <v>0.37397298695255399</v>
      </c>
      <c r="F30" s="182">
        <v>1.9253476527645801</v>
      </c>
    </row>
    <row r="31" spans="1:6" outlineLevel="2" x14ac:dyDescent="0.25">
      <c r="A31" s="181" t="s">
        <v>1099</v>
      </c>
      <c r="B31" s="181" t="s">
        <v>32</v>
      </c>
      <c r="C31" s="181" t="s">
        <v>740</v>
      </c>
      <c r="D31" s="182">
        <v>6.8631616252404007E-2</v>
      </c>
      <c r="E31" s="182">
        <v>0.24707381850865401</v>
      </c>
      <c r="F31" s="182">
        <v>9.7868684775928097E-3</v>
      </c>
    </row>
    <row r="32" spans="1:6" outlineLevel="2" x14ac:dyDescent="0.25">
      <c r="A32" s="181" t="s">
        <v>1099</v>
      </c>
      <c r="B32" s="181" t="s">
        <v>741</v>
      </c>
      <c r="C32" s="181" t="s">
        <v>742</v>
      </c>
      <c r="D32" s="183"/>
      <c r="E32" s="183"/>
      <c r="F32" s="182">
        <v>30.294063148641129</v>
      </c>
    </row>
    <row r="33" spans="1:6" outlineLevel="2" x14ac:dyDescent="0.25">
      <c r="A33" s="181" t="s">
        <v>1099</v>
      </c>
      <c r="B33" s="181" t="s">
        <v>33</v>
      </c>
      <c r="C33" s="181" t="s">
        <v>743</v>
      </c>
      <c r="D33" s="182">
        <v>3.7737537712092299</v>
      </c>
      <c r="E33" s="183"/>
      <c r="F33" s="182">
        <v>1.13004710947385</v>
      </c>
    </row>
    <row r="34" spans="1:6" outlineLevel="2" x14ac:dyDescent="0.25">
      <c r="A34" s="181" t="s">
        <v>1099</v>
      </c>
      <c r="B34" s="181" t="s">
        <v>34</v>
      </c>
      <c r="C34" s="181" t="s">
        <v>744</v>
      </c>
      <c r="D34" s="182">
        <v>12.7154917697474</v>
      </c>
      <c r="E34" s="183"/>
      <c r="F34" s="182">
        <v>3.88712152396154</v>
      </c>
    </row>
    <row r="35" spans="1:6" outlineLevel="2" x14ac:dyDescent="0.25">
      <c r="A35" s="181" t="s">
        <v>1099</v>
      </c>
      <c r="B35" s="181" t="s">
        <v>35</v>
      </c>
      <c r="C35" s="181" t="s">
        <v>745</v>
      </c>
      <c r="D35" s="183"/>
      <c r="E35" s="183"/>
      <c r="F35" s="182">
        <v>0.66408845187403198</v>
      </c>
    </row>
    <row r="36" spans="1:6" outlineLevel="2" x14ac:dyDescent="0.25">
      <c r="A36" s="181" t="s">
        <v>1099</v>
      </c>
      <c r="B36" s="181" t="s">
        <v>36</v>
      </c>
      <c r="C36" s="181" t="s">
        <v>746</v>
      </c>
      <c r="D36" s="182">
        <v>1.00002056413333</v>
      </c>
      <c r="E36" s="183"/>
      <c r="F36" s="182">
        <v>0.48427218114564102</v>
      </c>
    </row>
    <row r="37" spans="1:6" outlineLevel="2" x14ac:dyDescent="0.25">
      <c r="A37" s="181" t="s">
        <v>1099</v>
      </c>
      <c r="B37" s="181" t="s">
        <v>37</v>
      </c>
      <c r="C37" s="181" t="s">
        <v>747</v>
      </c>
      <c r="D37" s="183"/>
      <c r="E37" s="183"/>
      <c r="F37" s="182">
        <v>2.0781589942857101E-2</v>
      </c>
    </row>
    <row r="38" spans="1:6" outlineLevel="2" x14ac:dyDescent="0.25">
      <c r="A38" s="181" t="s">
        <v>1099</v>
      </c>
      <c r="B38" s="181" t="s">
        <v>98</v>
      </c>
      <c r="C38" s="181" t="s">
        <v>749</v>
      </c>
      <c r="D38" s="183"/>
      <c r="E38" s="183"/>
      <c r="F38" s="182">
        <v>4.107976E-2</v>
      </c>
    </row>
    <row r="39" spans="1:6" outlineLevel="2" x14ac:dyDescent="0.25">
      <c r="A39" s="181" t="s">
        <v>1099</v>
      </c>
      <c r="B39" s="181" t="s">
        <v>39</v>
      </c>
      <c r="C39" s="181" t="s">
        <v>750</v>
      </c>
      <c r="D39" s="183"/>
      <c r="E39" s="183"/>
      <c r="F39" s="182">
        <v>4.3359165599999999E-2</v>
      </c>
    </row>
    <row r="40" spans="1:6" outlineLevel="2" x14ac:dyDescent="0.25">
      <c r="A40" s="181" t="s">
        <v>1099</v>
      </c>
      <c r="B40" s="181" t="s">
        <v>751</v>
      </c>
      <c r="C40" s="181" t="s">
        <v>752</v>
      </c>
      <c r="D40" s="183"/>
      <c r="E40" s="183"/>
      <c r="F40" s="182">
        <v>77.538616955238197</v>
      </c>
    </row>
    <row r="41" spans="1:6" outlineLevel="2" x14ac:dyDescent="0.25">
      <c r="A41" s="181" t="s">
        <v>1099</v>
      </c>
      <c r="B41" s="181" t="s">
        <v>40</v>
      </c>
      <c r="C41" s="181" t="s">
        <v>753</v>
      </c>
      <c r="D41" s="183"/>
      <c r="E41" s="183"/>
      <c r="F41" s="182">
        <v>19.080095732919901</v>
      </c>
    </row>
    <row r="42" spans="1:6" outlineLevel="2" x14ac:dyDescent="0.25">
      <c r="A42" s="181" t="s">
        <v>1099</v>
      </c>
      <c r="B42" s="181" t="s">
        <v>41</v>
      </c>
      <c r="C42" s="181" t="s">
        <v>754</v>
      </c>
      <c r="D42" s="183"/>
      <c r="E42" s="183"/>
      <c r="F42" s="182">
        <v>4.0855683824962599</v>
      </c>
    </row>
    <row r="43" spans="1:6" outlineLevel="2" x14ac:dyDescent="0.25">
      <c r="A43" s="181" t="s">
        <v>1099</v>
      </c>
      <c r="B43" s="181" t="s">
        <v>42</v>
      </c>
      <c r="C43" s="181" t="s">
        <v>821</v>
      </c>
      <c r="D43" s="183"/>
      <c r="E43" s="183"/>
      <c r="F43" s="182">
        <v>0.96249315068493102</v>
      </c>
    </row>
    <row r="44" spans="1:6" outlineLevel="2" x14ac:dyDescent="0.25">
      <c r="A44" s="181" t="s">
        <v>1099</v>
      </c>
      <c r="B44" s="181" t="s">
        <v>43</v>
      </c>
      <c r="C44" s="181" t="s">
        <v>755</v>
      </c>
      <c r="D44" s="183"/>
      <c r="E44" s="183"/>
      <c r="F44" s="182">
        <v>4.5968279705474897</v>
      </c>
    </row>
    <row r="45" spans="1:6" outlineLevel="2" x14ac:dyDescent="0.25">
      <c r="A45" s="181" t="s">
        <v>1099</v>
      </c>
      <c r="B45" s="181" t="s">
        <v>44</v>
      </c>
      <c r="C45" s="181" t="s">
        <v>756</v>
      </c>
      <c r="D45" s="183"/>
      <c r="E45" s="183"/>
      <c r="F45" s="182">
        <v>27.02</v>
      </c>
    </row>
    <row r="46" spans="1:6" outlineLevel="2" x14ac:dyDescent="0.25">
      <c r="A46" s="181" t="s">
        <v>1099</v>
      </c>
      <c r="B46" s="181" t="s">
        <v>47</v>
      </c>
      <c r="C46" s="181" t="s">
        <v>759</v>
      </c>
      <c r="D46" s="183"/>
      <c r="E46" s="183"/>
      <c r="F46" s="182">
        <v>1.0269507042253501</v>
      </c>
    </row>
    <row r="47" spans="1:6" outlineLevel="2" x14ac:dyDescent="0.25">
      <c r="A47" s="181" t="s">
        <v>1099</v>
      </c>
      <c r="B47" s="181" t="s">
        <v>48</v>
      </c>
      <c r="C47" s="181" t="s">
        <v>760</v>
      </c>
      <c r="D47" s="183"/>
      <c r="E47" s="183"/>
      <c r="F47" s="182">
        <v>1.0824556354916099</v>
      </c>
    </row>
    <row r="48" spans="1:6" outlineLevel="2" x14ac:dyDescent="0.25">
      <c r="A48" s="181" t="s">
        <v>1099</v>
      </c>
      <c r="B48" s="181" t="s">
        <v>49</v>
      </c>
      <c r="C48" s="181" t="s">
        <v>761</v>
      </c>
      <c r="D48" s="183"/>
      <c r="E48" s="183"/>
      <c r="F48" s="182">
        <v>20.148220800000001</v>
      </c>
    </row>
    <row r="49" spans="1:6" outlineLevel="2" x14ac:dyDescent="0.25">
      <c r="A49" s="181" t="s">
        <v>1099</v>
      </c>
      <c r="B49" s="181" t="s">
        <v>50</v>
      </c>
      <c r="C49" s="181" t="s">
        <v>762</v>
      </c>
      <c r="D49" s="183"/>
      <c r="E49" s="183"/>
      <c r="F49" s="182">
        <v>20.148220800000001</v>
      </c>
    </row>
    <row r="50" spans="1:6" outlineLevel="2" x14ac:dyDescent="0.25">
      <c r="A50" s="181" t="s">
        <v>1099</v>
      </c>
      <c r="B50" s="181" t="s">
        <v>763</v>
      </c>
      <c r="C50" s="181" t="s">
        <v>764</v>
      </c>
      <c r="D50" s="183"/>
      <c r="E50" s="183"/>
      <c r="F50" s="182">
        <v>24.9711127003415</v>
      </c>
    </row>
    <row r="51" spans="1:6" outlineLevel="2" x14ac:dyDescent="0.25">
      <c r="A51" s="181" t="s">
        <v>1099</v>
      </c>
      <c r="B51" s="181" t="s">
        <v>51</v>
      </c>
      <c r="C51" s="181" t="s">
        <v>765</v>
      </c>
      <c r="D51" s="183"/>
      <c r="E51" s="183"/>
      <c r="F51" s="182">
        <v>4.67</v>
      </c>
    </row>
    <row r="52" spans="1:6" outlineLevel="2" x14ac:dyDescent="0.25">
      <c r="A52" s="181" t="s">
        <v>1099</v>
      </c>
      <c r="B52" s="181" t="s">
        <v>52</v>
      </c>
      <c r="C52" s="181" t="s">
        <v>766</v>
      </c>
      <c r="D52" s="183"/>
      <c r="E52" s="183"/>
      <c r="F52" s="182">
        <v>2.5623280799999999</v>
      </c>
    </row>
    <row r="53" spans="1:6" outlineLevel="2" x14ac:dyDescent="0.25">
      <c r="A53" s="181" t="s">
        <v>1099</v>
      </c>
      <c r="B53" s="181" t="s">
        <v>53</v>
      </c>
      <c r="C53" s="181" t="s">
        <v>767</v>
      </c>
      <c r="D53" s="183"/>
      <c r="E53" s="183"/>
      <c r="F53" s="182">
        <v>11.1508722</v>
      </c>
    </row>
    <row r="54" spans="1:6" outlineLevel="2" x14ac:dyDescent="0.25">
      <c r="A54" s="181" t="s">
        <v>1099</v>
      </c>
      <c r="B54" s="181" t="s">
        <v>54</v>
      </c>
      <c r="C54" s="181" t="s">
        <v>768</v>
      </c>
      <c r="D54" s="183"/>
      <c r="E54" s="183"/>
      <c r="F54" s="182">
        <v>4.7450520000000003</v>
      </c>
    </row>
    <row r="55" spans="1:6" outlineLevel="2" x14ac:dyDescent="0.25">
      <c r="A55" s="181" t="s">
        <v>1099</v>
      </c>
      <c r="B55" s="181" t="s">
        <v>55</v>
      </c>
      <c r="C55" s="181" t="s">
        <v>769</v>
      </c>
      <c r="D55" s="183"/>
      <c r="E55" s="183"/>
      <c r="F55" s="182">
        <v>5.2954780320000001</v>
      </c>
    </row>
    <row r="56" spans="1:6" outlineLevel="2" x14ac:dyDescent="0.25">
      <c r="A56" s="181" t="s">
        <v>1099</v>
      </c>
      <c r="B56" s="181" t="s">
        <v>56</v>
      </c>
      <c r="C56" s="181" t="s">
        <v>770</v>
      </c>
      <c r="D56" s="183"/>
      <c r="E56" s="183"/>
      <c r="F56" s="182">
        <v>6.0641764560000002</v>
      </c>
    </row>
    <row r="57" spans="1:6" outlineLevel="2" x14ac:dyDescent="0.25">
      <c r="A57" s="181" t="s">
        <v>1099</v>
      </c>
      <c r="B57" s="181" t="s">
        <v>771</v>
      </c>
      <c r="C57" s="181" t="s">
        <v>772</v>
      </c>
      <c r="D57" s="183"/>
      <c r="E57" s="183"/>
      <c r="F57" s="182">
        <v>17.8669458</v>
      </c>
    </row>
    <row r="58" spans="1:6" outlineLevel="2" x14ac:dyDescent="0.25">
      <c r="A58" s="181" t="s">
        <v>1099</v>
      </c>
      <c r="B58" s="181" t="s">
        <v>57</v>
      </c>
      <c r="C58" s="181" t="s">
        <v>471</v>
      </c>
      <c r="D58" s="183"/>
      <c r="E58" s="183"/>
      <c r="F58" s="182">
        <v>69.518153289161305</v>
      </c>
    </row>
    <row r="59" spans="1:6" outlineLevel="2" x14ac:dyDescent="0.25">
      <c r="A59" s="181" t="s">
        <v>1099</v>
      </c>
      <c r="B59" s="181" t="s">
        <v>58</v>
      </c>
      <c r="C59" s="181" t="s">
        <v>472</v>
      </c>
      <c r="D59" s="183"/>
      <c r="E59" s="183"/>
      <c r="F59" s="182">
        <v>20.891750912159999</v>
      </c>
    </row>
    <row r="60" spans="1:6" outlineLevel="2" x14ac:dyDescent="0.25">
      <c r="A60" s="181" t="s">
        <v>1099</v>
      </c>
      <c r="B60" s="181" t="s">
        <v>59</v>
      </c>
      <c r="C60" s="181" t="s">
        <v>473</v>
      </c>
      <c r="D60" s="183"/>
      <c r="E60" s="183"/>
      <c r="F60" s="182">
        <v>37.956081079324598</v>
      </c>
    </row>
    <row r="61" spans="1:6" outlineLevel="2" x14ac:dyDescent="0.25">
      <c r="A61" s="181" t="s">
        <v>1099</v>
      </c>
      <c r="B61" s="181" t="s">
        <v>60</v>
      </c>
      <c r="C61" s="181" t="s">
        <v>474</v>
      </c>
      <c r="D61" s="183"/>
      <c r="E61" s="183"/>
      <c r="F61" s="182">
        <v>31.912542845485898</v>
      </c>
    </row>
    <row r="62" spans="1:6" outlineLevel="2" x14ac:dyDescent="0.25">
      <c r="A62" s="181" t="s">
        <v>1099</v>
      </c>
      <c r="B62" s="181" t="s">
        <v>61</v>
      </c>
      <c r="C62" s="181" t="s">
        <v>475</v>
      </c>
      <c r="D62" s="183"/>
      <c r="E62" s="183"/>
      <c r="F62" s="182">
        <v>16.932452201997801</v>
      </c>
    </row>
    <row r="63" spans="1:6" outlineLevel="2" x14ac:dyDescent="0.25">
      <c r="A63" s="181" t="s">
        <v>1099</v>
      </c>
      <c r="B63" s="181" t="s">
        <v>62</v>
      </c>
      <c r="C63" s="181" t="s">
        <v>476</v>
      </c>
      <c r="D63" s="183"/>
      <c r="E63" s="183"/>
      <c r="F63" s="182">
        <v>55.857168374305601</v>
      </c>
    </row>
    <row r="64" spans="1:6" outlineLevel="2" x14ac:dyDescent="0.25">
      <c r="A64" s="181" t="s">
        <v>1099</v>
      </c>
      <c r="B64" s="181" t="s">
        <v>63</v>
      </c>
      <c r="C64" s="181" t="s">
        <v>773</v>
      </c>
      <c r="D64" s="183"/>
      <c r="E64" s="183"/>
      <c r="F64" s="182">
        <v>2.3046733278707801</v>
      </c>
    </row>
    <row r="65" spans="1:6" outlineLevel="2" x14ac:dyDescent="0.25">
      <c r="A65" s="181" t="s">
        <v>1099</v>
      </c>
      <c r="B65" s="181" t="s">
        <v>64</v>
      </c>
      <c r="C65" s="181" t="s">
        <v>477</v>
      </c>
      <c r="D65" s="183"/>
      <c r="E65" s="183"/>
      <c r="F65" s="182">
        <v>3.4082628363218399</v>
      </c>
    </row>
    <row r="66" spans="1:6" outlineLevel="2" x14ac:dyDescent="0.25">
      <c r="A66" s="181" t="s">
        <v>1099</v>
      </c>
      <c r="B66" s="181" t="s">
        <v>65</v>
      </c>
      <c r="C66" s="181" t="s">
        <v>478</v>
      </c>
      <c r="D66" s="183"/>
      <c r="E66" s="183"/>
      <c r="F66" s="182">
        <v>1.2989160781039</v>
      </c>
    </row>
    <row r="67" spans="1:6" outlineLevel="2" x14ac:dyDescent="0.25">
      <c r="A67" s="181" t="s">
        <v>1099</v>
      </c>
      <c r="B67" s="181" t="s">
        <v>66</v>
      </c>
      <c r="C67" s="181" t="s">
        <v>774</v>
      </c>
      <c r="D67" s="183"/>
      <c r="E67" s="183"/>
      <c r="F67" s="182">
        <v>2.1664738909858299</v>
      </c>
    </row>
    <row r="68" spans="1:6" outlineLevel="2" x14ac:dyDescent="0.25">
      <c r="A68" s="181" t="s">
        <v>1099</v>
      </c>
      <c r="B68" s="181" t="s">
        <v>67</v>
      </c>
      <c r="C68" s="181" t="s">
        <v>775</v>
      </c>
      <c r="D68" s="183"/>
      <c r="E68" s="183"/>
      <c r="F68" s="182">
        <v>3.75499548452833</v>
      </c>
    </row>
    <row r="69" spans="1:6" outlineLevel="2" x14ac:dyDescent="0.25">
      <c r="A69" s="181" t="s">
        <v>1099</v>
      </c>
      <c r="B69" s="181" t="s">
        <v>776</v>
      </c>
      <c r="C69" s="181" t="s">
        <v>777</v>
      </c>
      <c r="D69" s="183"/>
      <c r="E69" s="183"/>
      <c r="F69" s="182">
        <v>2.74653594711216</v>
      </c>
    </row>
    <row r="70" spans="1:6" outlineLevel="2" x14ac:dyDescent="0.25">
      <c r="A70" s="181" t="s">
        <v>1099</v>
      </c>
      <c r="B70" s="181" t="s">
        <v>778</v>
      </c>
      <c r="C70" s="181" t="s">
        <v>779</v>
      </c>
      <c r="D70" s="183"/>
      <c r="E70" s="183"/>
      <c r="F70" s="182">
        <v>3.2021838514960099</v>
      </c>
    </row>
    <row r="71" spans="1:6" outlineLevel="2" x14ac:dyDescent="0.25">
      <c r="A71" s="181" t="s">
        <v>1099</v>
      </c>
      <c r="B71" s="181" t="s">
        <v>68</v>
      </c>
      <c r="C71" s="181" t="s">
        <v>780</v>
      </c>
      <c r="D71" s="183"/>
      <c r="E71" s="183"/>
      <c r="F71" s="182">
        <v>1.11963715816277</v>
      </c>
    </row>
    <row r="72" spans="1:6" outlineLevel="2" x14ac:dyDescent="0.25">
      <c r="A72" s="181" t="s">
        <v>1099</v>
      </c>
      <c r="B72" s="181" t="s">
        <v>69</v>
      </c>
      <c r="C72" s="181" t="s">
        <v>781</v>
      </c>
      <c r="D72" s="183"/>
      <c r="E72" s="183"/>
      <c r="F72" s="182">
        <v>9.6685905153572307</v>
      </c>
    </row>
    <row r="73" spans="1:6" outlineLevel="2" x14ac:dyDescent="0.25">
      <c r="A73" s="181" t="s">
        <v>1099</v>
      </c>
      <c r="B73" s="181" t="s">
        <v>70</v>
      </c>
      <c r="C73" s="181" t="s">
        <v>782</v>
      </c>
      <c r="D73" s="183"/>
      <c r="E73" s="183"/>
      <c r="F73" s="182">
        <v>0.5306220870278</v>
      </c>
    </row>
    <row r="74" spans="1:6" outlineLevel="2" x14ac:dyDescent="0.25">
      <c r="A74" s="181" t="s">
        <v>1099</v>
      </c>
      <c r="B74" s="181" t="s">
        <v>71</v>
      </c>
      <c r="C74" s="181" t="s">
        <v>783</v>
      </c>
      <c r="D74" s="183"/>
      <c r="E74" s="183"/>
      <c r="F74" s="182">
        <v>0.114361375731331</v>
      </c>
    </row>
    <row r="75" spans="1:6" outlineLevel="2" x14ac:dyDescent="0.25">
      <c r="A75" s="181" t="s">
        <v>1099</v>
      </c>
      <c r="B75" s="181" t="s">
        <v>72</v>
      </c>
      <c r="C75" s="181" t="s">
        <v>784</v>
      </c>
      <c r="D75" s="183"/>
      <c r="E75" s="183"/>
      <c r="F75" s="182">
        <v>1.5019773569602299</v>
      </c>
    </row>
    <row r="76" spans="1:6" outlineLevel="2" x14ac:dyDescent="0.25">
      <c r="A76" s="181" t="s">
        <v>1099</v>
      </c>
      <c r="B76" s="181" t="s">
        <v>73</v>
      </c>
      <c r="C76" s="181" t="s">
        <v>785</v>
      </c>
      <c r="D76" s="183"/>
      <c r="E76" s="183"/>
      <c r="F76" s="182">
        <v>22.795366683250801</v>
      </c>
    </row>
    <row r="77" spans="1:6" outlineLevel="2" x14ac:dyDescent="0.25">
      <c r="A77" s="181" t="s">
        <v>1099</v>
      </c>
      <c r="B77" s="181" t="s">
        <v>74</v>
      </c>
      <c r="C77" s="181" t="s">
        <v>786</v>
      </c>
      <c r="D77" s="183"/>
      <c r="E77" s="183"/>
      <c r="F77" s="182">
        <v>15.6401410937485</v>
      </c>
    </row>
    <row r="78" spans="1:6" outlineLevel="2" x14ac:dyDescent="0.25">
      <c r="A78" s="181" t="s">
        <v>1099</v>
      </c>
      <c r="B78" s="181" t="s">
        <v>75</v>
      </c>
      <c r="C78" s="181" t="s">
        <v>787</v>
      </c>
      <c r="D78" s="183"/>
      <c r="E78" s="183"/>
      <c r="F78" s="182">
        <v>6.4988714133840801</v>
      </c>
    </row>
    <row r="79" spans="1:6" outlineLevel="2" x14ac:dyDescent="0.25">
      <c r="A79" s="181" t="s">
        <v>1099</v>
      </c>
      <c r="B79" s="181" t="s">
        <v>76</v>
      </c>
      <c r="C79" s="181" t="s">
        <v>788</v>
      </c>
      <c r="D79" s="183"/>
      <c r="E79" s="183"/>
      <c r="F79" s="182">
        <v>23.805389792615699</v>
      </c>
    </row>
    <row r="80" spans="1:6" outlineLevel="2" x14ac:dyDescent="0.25">
      <c r="A80" s="181" t="s">
        <v>1099</v>
      </c>
      <c r="B80" s="181" t="s">
        <v>77</v>
      </c>
      <c r="C80" s="181" t="s">
        <v>789</v>
      </c>
      <c r="D80" s="182"/>
      <c r="E80" s="182"/>
      <c r="F80" s="182">
        <v>4.0473940867341997E-2</v>
      </c>
    </row>
    <row r="81" spans="1:6" outlineLevel="2" x14ac:dyDescent="0.25">
      <c r="A81" s="181" t="s">
        <v>1099</v>
      </c>
      <c r="B81" s="181" t="s">
        <v>78</v>
      </c>
      <c r="C81" s="181" t="s">
        <v>790</v>
      </c>
      <c r="D81" s="182"/>
      <c r="E81" s="182"/>
      <c r="F81" s="182">
        <v>2.2351042159573498E-2</v>
      </c>
    </row>
    <row r="82" spans="1:6" outlineLevel="2" x14ac:dyDescent="0.25">
      <c r="A82" s="181" t="s">
        <v>1099</v>
      </c>
      <c r="B82" s="181" t="s">
        <v>103</v>
      </c>
      <c r="C82" s="181" t="s">
        <v>826</v>
      </c>
      <c r="D82" s="182"/>
      <c r="E82" s="182"/>
      <c r="F82" s="182">
        <v>2.45479204339964E-5</v>
      </c>
    </row>
    <row r="83" spans="1:6" outlineLevel="2" x14ac:dyDescent="0.25">
      <c r="A83" s="181" t="s">
        <v>1099</v>
      </c>
      <c r="B83" s="181" t="s">
        <v>79</v>
      </c>
      <c r="C83" s="181" t="s">
        <v>791</v>
      </c>
      <c r="D83" s="182"/>
      <c r="E83" s="182"/>
      <c r="F83" s="182">
        <v>2.5905432595573399E-3</v>
      </c>
    </row>
    <row r="84" spans="1:6" outlineLevel="2" x14ac:dyDescent="0.25">
      <c r="A84" s="181" t="s">
        <v>1099</v>
      </c>
      <c r="B84" s="181" t="s">
        <v>104</v>
      </c>
      <c r="C84" s="181" t="s">
        <v>827</v>
      </c>
      <c r="D84" s="183"/>
      <c r="E84" s="183"/>
      <c r="F84" s="182">
        <v>5.0510204081632704E-3</v>
      </c>
    </row>
    <row r="85" spans="1:6" outlineLevel="2" x14ac:dyDescent="0.25">
      <c r="A85" s="181" t="s">
        <v>1099</v>
      </c>
      <c r="B85" s="181" t="s">
        <v>80</v>
      </c>
      <c r="C85" s="181" t="s">
        <v>792</v>
      </c>
      <c r="D85" s="183"/>
      <c r="E85" s="183"/>
      <c r="F85" s="182">
        <v>1.5946259799253599</v>
      </c>
    </row>
    <row r="86" spans="1:6" outlineLevel="2" x14ac:dyDescent="0.25">
      <c r="A86" s="181" t="s">
        <v>1099</v>
      </c>
      <c r="B86" s="181" t="s">
        <v>81</v>
      </c>
      <c r="C86" s="181" t="s">
        <v>822</v>
      </c>
      <c r="D86" s="183">
        <v>12.96598603608</v>
      </c>
      <c r="E86" s="183">
        <v>0.71775994128300002</v>
      </c>
      <c r="F86" s="182">
        <v>3.2414965090200001</v>
      </c>
    </row>
    <row r="87" spans="1:6" outlineLevel="2" x14ac:dyDescent="0.25">
      <c r="A87" s="181" t="s">
        <v>1099</v>
      </c>
      <c r="B87" s="181" t="s">
        <v>82</v>
      </c>
      <c r="C87" s="181" t="s">
        <v>823</v>
      </c>
      <c r="D87" s="183">
        <v>16.394565622049299</v>
      </c>
      <c r="E87" s="183">
        <v>0.58552020078747702</v>
      </c>
      <c r="F87" s="182">
        <v>2.22497676299241</v>
      </c>
    </row>
    <row r="88" spans="1:6" outlineLevel="2" x14ac:dyDescent="0.25">
      <c r="A88" s="181" t="s">
        <v>1099</v>
      </c>
      <c r="B88" s="181" t="s">
        <v>102</v>
      </c>
      <c r="C88" s="181" t="s">
        <v>824</v>
      </c>
      <c r="D88" s="183">
        <v>1081.7037080781499</v>
      </c>
      <c r="E88" s="183">
        <v>32.003068286335797</v>
      </c>
      <c r="F88" s="182">
        <v>74.247118424299003</v>
      </c>
    </row>
    <row r="89" spans="1:6" outlineLevel="2" x14ac:dyDescent="0.25">
      <c r="A89" s="181" t="s">
        <v>1099</v>
      </c>
      <c r="B89" s="181" t="s">
        <v>83</v>
      </c>
      <c r="C89" s="181" t="s">
        <v>825</v>
      </c>
      <c r="D89" s="183">
        <v>17.3020594202385</v>
      </c>
      <c r="E89" s="183">
        <v>1.2213218414286</v>
      </c>
      <c r="F89" s="182">
        <v>1.7424191604381301</v>
      </c>
    </row>
    <row r="90" spans="1:6" outlineLevel="2" x14ac:dyDescent="0.25">
      <c r="A90" s="181" t="s">
        <v>1099</v>
      </c>
      <c r="B90" s="181" t="s">
        <v>84</v>
      </c>
      <c r="C90" s="181" t="s">
        <v>793</v>
      </c>
      <c r="D90" s="183"/>
      <c r="E90" s="183"/>
      <c r="F90" s="182">
        <v>1.91928406068433</v>
      </c>
    </row>
    <row r="91" spans="1:6" outlineLevel="2" x14ac:dyDescent="0.25">
      <c r="A91" s="181" t="s">
        <v>1099</v>
      </c>
      <c r="B91" s="181" t="s">
        <v>85</v>
      </c>
      <c r="C91" s="181" t="s">
        <v>794</v>
      </c>
      <c r="D91" s="183"/>
      <c r="E91" s="183"/>
      <c r="F91" s="182">
        <v>7.3050889236739704E-4</v>
      </c>
    </row>
    <row r="92" spans="1:6" outlineLevel="2" x14ac:dyDescent="0.25">
      <c r="A92" s="181" t="s">
        <v>1099</v>
      </c>
      <c r="B92" s="181" t="s">
        <v>86</v>
      </c>
      <c r="C92" s="181" t="s">
        <v>795</v>
      </c>
      <c r="D92" s="183"/>
      <c r="E92" s="183"/>
      <c r="F92" s="182">
        <v>2.1</v>
      </c>
    </row>
    <row r="93" spans="1:6" outlineLevel="2" x14ac:dyDescent="0.25">
      <c r="A93" s="181" t="s">
        <v>1099</v>
      </c>
      <c r="B93" s="181" t="s">
        <v>87</v>
      </c>
      <c r="C93" s="181" t="s">
        <v>796</v>
      </c>
      <c r="D93" s="183"/>
      <c r="E93" s="183"/>
      <c r="F93" s="182">
        <v>0.464264584754641</v>
      </c>
    </row>
    <row r="94" spans="1:6" outlineLevel="2" x14ac:dyDescent="0.25">
      <c r="A94" s="181" t="s">
        <v>1099</v>
      </c>
      <c r="B94" s="181" t="s">
        <v>88</v>
      </c>
      <c r="C94" s="181" t="s">
        <v>797</v>
      </c>
      <c r="D94" s="183"/>
      <c r="E94" s="183"/>
      <c r="F94" s="182">
        <v>3.7493644460649997E-2</v>
      </c>
    </row>
    <row r="95" spans="1:6" outlineLevel="2" x14ac:dyDescent="0.25">
      <c r="A95" s="181" t="s">
        <v>1099</v>
      </c>
      <c r="B95" s="181" t="s">
        <v>89</v>
      </c>
      <c r="C95" s="181" t="s">
        <v>798</v>
      </c>
      <c r="D95" s="183"/>
      <c r="E95" s="183"/>
      <c r="F95" s="182">
        <v>2.06777199816165E-5</v>
      </c>
    </row>
    <row r="96" spans="1:6" outlineLevel="2" x14ac:dyDescent="0.25">
      <c r="A96" s="181" t="s">
        <v>1099</v>
      </c>
      <c r="B96" s="181" t="s">
        <v>90</v>
      </c>
      <c r="C96" s="181" t="s">
        <v>799</v>
      </c>
      <c r="D96" s="182"/>
      <c r="E96" s="182"/>
      <c r="F96" s="182">
        <v>1.06882465062609E-3</v>
      </c>
    </row>
    <row r="97" spans="1:6" outlineLevel="2" x14ac:dyDescent="0.25">
      <c r="A97" s="181" t="s">
        <v>1099</v>
      </c>
      <c r="B97" s="181" t="s">
        <v>100</v>
      </c>
      <c r="C97" s="181" t="s">
        <v>800</v>
      </c>
      <c r="D97" s="182"/>
      <c r="E97" s="182"/>
      <c r="F97" s="182">
        <v>0.37440314430851401</v>
      </c>
    </row>
    <row r="98" spans="1:6" outlineLevel="2" x14ac:dyDescent="0.25">
      <c r="A98" s="181" t="s">
        <v>1099</v>
      </c>
      <c r="B98" s="181" t="s">
        <v>801</v>
      </c>
      <c r="C98" s="181" t="s">
        <v>802</v>
      </c>
      <c r="D98" s="183"/>
      <c r="E98" s="183"/>
      <c r="F98" s="182">
        <v>5.6452039579244502E-2</v>
      </c>
    </row>
    <row r="99" spans="1:6" outlineLevel="2" x14ac:dyDescent="0.25">
      <c r="A99" s="181" t="s">
        <v>1099</v>
      </c>
      <c r="B99" s="181" t="s">
        <v>91</v>
      </c>
      <c r="C99" s="181" t="s">
        <v>803</v>
      </c>
      <c r="D99" s="182"/>
      <c r="E99" s="182"/>
      <c r="F99" s="182">
        <v>0.65473455855976603</v>
      </c>
    </row>
    <row r="100" spans="1:6" outlineLevel="2" x14ac:dyDescent="0.25">
      <c r="A100" s="181" t="s">
        <v>1099</v>
      </c>
      <c r="B100" s="181" t="s">
        <v>92</v>
      </c>
      <c r="C100" s="181" t="s">
        <v>804</v>
      </c>
      <c r="D100" s="182"/>
      <c r="E100" s="182"/>
      <c r="F100" s="182">
        <v>1.5722381028194999E-2</v>
      </c>
    </row>
    <row r="101" spans="1:6" outlineLevel="2" x14ac:dyDescent="0.25">
      <c r="A101" s="181" t="s">
        <v>1099</v>
      </c>
      <c r="B101" s="181" t="s">
        <v>93</v>
      </c>
      <c r="C101" s="181" t="s">
        <v>805</v>
      </c>
      <c r="D101" s="182"/>
      <c r="E101" s="182"/>
      <c r="F101" s="182">
        <v>4.5362766381015197E-2</v>
      </c>
    </row>
    <row r="102" spans="1:6" outlineLevel="2" x14ac:dyDescent="0.25">
      <c r="A102" s="181" t="s">
        <v>1099</v>
      </c>
      <c r="B102" s="181" t="s">
        <v>806</v>
      </c>
      <c r="C102" s="181" t="s">
        <v>807</v>
      </c>
      <c r="D102" s="183">
        <v>5.3804999999999999E-2</v>
      </c>
      <c r="E102" s="183">
        <v>2.2699999999999999E-4</v>
      </c>
      <c r="F102" s="182">
        <v>1.256199999999999E-2</v>
      </c>
    </row>
    <row r="103" spans="1:6" outlineLevel="2" x14ac:dyDescent="0.25">
      <c r="A103" s="181" t="s">
        <v>1099</v>
      </c>
      <c r="B103" s="181" t="s">
        <v>808</v>
      </c>
      <c r="C103" s="181" t="s">
        <v>809</v>
      </c>
      <c r="D103" s="182">
        <v>0.67411899999999991</v>
      </c>
      <c r="E103" s="182">
        <v>1.7551999999999891E-2</v>
      </c>
      <c r="F103" s="182">
        <v>0.161408</v>
      </c>
    </row>
    <row r="104" spans="1:6" outlineLevel="2" x14ac:dyDescent="0.25">
      <c r="A104" s="181" t="s">
        <v>1099</v>
      </c>
      <c r="B104" s="181" t="s">
        <v>94</v>
      </c>
      <c r="C104" s="181" t="s">
        <v>810</v>
      </c>
      <c r="D104" s="182"/>
      <c r="E104" s="182"/>
      <c r="F104" s="182">
        <v>0.22770000000000001</v>
      </c>
    </row>
    <row r="105" spans="1:6" outlineLevel="2" x14ac:dyDescent="0.25">
      <c r="A105" s="181" t="s">
        <v>1099</v>
      </c>
      <c r="B105" s="181" t="s">
        <v>95</v>
      </c>
      <c r="C105" s="181" t="s">
        <v>811</v>
      </c>
      <c r="D105" s="182">
        <v>0.25</v>
      </c>
      <c r="E105" s="182">
        <v>8.0000000000000002E-3</v>
      </c>
      <c r="F105" s="182">
        <v>6.4000000000000001E-2</v>
      </c>
    </row>
    <row r="106" spans="1:6" outlineLevel="2" x14ac:dyDescent="0.25">
      <c r="A106" s="181" t="s">
        <v>1099</v>
      </c>
      <c r="B106" s="181" t="s">
        <v>817</v>
      </c>
      <c r="C106" s="181" t="s">
        <v>818</v>
      </c>
      <c r="D106" s="182">
        <v>12.367621</v>
      </c>
      <c r="E106" s="182">
        <v>0.35326400000000002</v>
      </c>
      <c r="F106" s="182">
        <v>2.96942199999999</v>
      </c>
    </row>
    <row r="107" spans="1:6" outlineLevel="2" x14ac:dyDescent="0.25">
      <c r="A107" s="181" t="s">
        <v>1099</v>
      </c>
      <c r="B107" s="181" t="s">
        <v>97</v>
      </c>
      <c r="C107" s="181" t="s">
        <v>819</v>
      </c>
      <c r="D107" s="182"/>
      <c r="E107" s="182"/>
      <c r="F107" s="182">
        <v>1.9425000000000001E-2</v>
      </c>
    </row>
    <row r="108" spans="1:6" outlineLevel="1" x14ac:dyDescent="0.25">
      <c r="A108" s="185" t="s">
        <v>1154</v>
      </c>
      <c r="B108" s="181"/>
      <c r="C108" s="181"/>
      <c r="D108" s="188">
        <f>SUBTOTAL(9,D2:D107)</f>
        <v>1786.3753800236011</v>
      </c>
      <c r="E108" s="188">
        <f>SUBTOTAL(9,E2:E107)</f>
        <v>120.77386746487375</v>
      </c>
      <c r="F108" s="188">
        <f>SUBTOTAL(9,F2:F107)</f>
        <v>812.03858424687371</v>
      </c>
    </row>
    <row r="109" spans="1:6" outlineLevel="2" x14ac:dyDescent="0.25">
      <c r="A109" s="181" t="s">
        <v>1155</v>
      </c>
      <c r="B109" s="181" t="s">
        <v>1865</v>
      </c>
      <c r="C109" s="181" t="s">
        <v>1866</v>
      </c>
      <c r="D109" s="188">
        <v>8.0917639999999999E-2</v>
      </c>
      <c r="E109" s="188">
        <v>0.32367059999999997</v>
      </c>
      <c r="F109" s="188">
        <v>3.2367059999999998E-3</v>
      </c>
    </row>
    <row r="110" spans="1:6" outlineLevel="2" x14ac:dyDescent="0.25">
      <c r="A110" s="181" t="s">
        <v>1155</v>
      </c>
      <c r="B110" s="181" t="s">
        <v>1867</v>
      </c>
      <c r="C110" s="181" t="s">
        <v>1866</v>
      </c>
      <c r="D110" s="188">
        <v>1.4025719999999999</v>
      </c>
      <c r="E110" s="188">
        <v>6.5165670000000002</v>
      </c>
      <c r="F110" s="188">
        <v>0.45313880000000001</v>
      </c>
    </row>
    <row r="111" spans="1:6" outlineLevel="2" x14ac:dyDescent="0.25">
      <c r="A111" s="181" t="s">
        <v>1155</v>
      </c>
      <c r="B111" s="181" t="s">
        <v>1868</v>
      </c>
      <c r="C111" s="181" t="s">
        <v>1866</v>
      </c>
      <c r="D111" s="188">
        <v>7.1566499999999996E-3</v>
      </c>
      <c r="E111" s="188">
        <v>7.8723150000000006E-2</v>
      </c>
      <c r="F111" s="188">
        <v>4.0077240000000001E-4</v>
      </c>
    </row>
    <row r="112" spans="1:6" outlineLevel="2" x14ac:dyDescent="0.25">
      <c r="A112" s="181" t="s">
        <v>1155</v>
      </c>
      <c r="B112" s="181" t="s">
        <v>1869</v>
      </c>
      <c r="C112" s="181" t="s">
        <v>1870</v>
      </c>
      <c r="D112" s="188">
        <v>10.23199</v>
      </c>
      <c r="E112" s="188">
        <v>12.18094</v>
      </c>
      <c r="F112" s="188">
        <v>0.66995179999999999</v>
      </c>
    </row>
    <row r="113" spans="1:6" outlineLevel="2" x14ac:dyDescent="0.25">
      <c r="A113" s="181" t="s">
        <v>1155</v>
      </c>
      <c r="B113" s="181" t="s">
        <v>1871</v>
      </c>
      <c r="C113" s="181" t="s">
        <v>1872</v>
      </c>
      <c r="D113" s="188">
        <v>1.483131E-2</v>
      </c>
      <c r="E113" s="188">
        <v>2.6480500000000001E-2</v>
      </c>
      <c r="F113" s="188">
        <v>9.6766409999999995E-4</v>
      </c>
    </row>
    <row r="114" spans="1:6" outlineLevel="2" x14ac:dyDescent="0.25">
      <c r="A114" s="181" t="s">
        <v>1155</v>
      </c>
      <c r="B114" s="181" t="s">
        <v>1873</v>
      </c>
      <c r="C114" s="181" t="s">
        <v>1874</v>
      </c>
      <c r="D114" s="188">
        <v>40.994950000000003</v>
      </c>
      <c r="E114" s="188">
        <v>15.03148</v>
      </c>
      <c r="F114" s="188">
        <v>1.161524</v>
      </c>
    </row>
    <row r="115" spans="1:6" outlineLevel="2" x14ac:dyDescent="0.25">
      <c r="A115" s="181" t="s">
        <v>1155</v>
      </c>
      <c r="B115" s="181" t="s">
        <v>1875</v>
      </c>
      <c r="C115" s="181" t="s">
        <v>1866</v>
      </c>
      <c r="D115" s="188">
        <v>3.6137679999999998E-3</v>
      </c>
      <c r="E115" s="188">
        <v>1.4462569999999999E-2</v>
      </c>
      <c r="F115" s="188">
        <v>1.4245140000000001E-4</v>
      </c>
    </row>
    <row r="116" spans="1:6" outlineLevel="2" x14ac:dyDescent="0.25">
      <c r="A116" s="181" t="s">
        <v>1155</v>
      </c>
      <c r="B116" s="181" t="s">
        <v>1876</v>
      </c>
      <c r="C116" s="181" t="s">
        <v>726</v>
      </c>
      <c r="D116" s="188">
        <v>0.60433630000000005</v>
      </c>
      <c r="E116" s="188">
        <v>2.4173450000000001</v>
      </c>
      <c r="F116" s="188">
        <v>4.1094869999999999E-2</v>
      </c>
    </row>
    <row r="117" spans="1:6" outlineLevel="2" x14ac:dyDescent="0.25">
      <c r="A117" s="181" t="s">
        <v>1155</v>
      </c>
      <c r="B117" s="181" t="s">
        <v>1877</v>
      </c>
      <c r="C117" s="181" t="s">
        <v>726</v>
      </c>
      <c r="D117" s="188">
        <v>0.82698649999999996</v>
      </c>
      <c r="E117" s="188">
        <v>3.8423069999999999</v>
      </c>
      <c r="F117" s="188">
        <v>0.26718029999999998</v>
      </c>
    </row>
    <row r="118" spans="1:6" outlineLevel="2" x14ac:dyDescent="0.25">
      <c r="A118" s="181" t="s">
        <v>1155</v>
      </c>
      <c r="B118" s="181" t="s">
        <v>14</v>
      </c>
      <c r="C118" s="181" t="s">
        <v>727</v>
      </c>
      <c r="D118" s="188">
        <v>9.0141790000000006E-3</v>
      </c>
      <c r="E118" s="188">
        <v>9.9155960000000001E-2</v>
      </c>
      <c r="F118" s="188">
        <v>2.0372039999999999E-3</v>
      </c>
    </row>
    <row r="119" spans="1:6" outlineLevel="2" x14ac:dyDescent="0.25">
      <c r="A119" s="181" t="s">
        <v>1155</v>
      </c>
      <c r="B119" s="181" t="s">
        <v>15</v>
      </c>
      <c r="C119" s="181" t="s">
        <v>728</v>
      </c>
      <c r="D119" s="188">
        <v>43.435720000000003</v>
      </c>
      <c r="E119" s="188">
        <v>51.70919</v>
      </c>
      <c r="F119" s="188">
        <v>2.8440059999999998</v>
      </c>
    </row>
    <row r="120" spans="1:6" outlineLevel="2" x14ac:dyDescent="0.25">
      <c r="A120" s="181" t="s">
        <v>1155</v>
      </c>
      <c r="B120" s="181" t="s">
        <v>16</v>
      </c>
      <c r="C120" s="181" t="s">
        <v>729</v>
      </c>
      <c r="D120" s="188">
        <v>1.46021</v>
      </c>
      <c r="E120" s="188">
        <v>2.6071249999999999</v>
      </c>
      <c r="F120" s="188">
        <v>9.5270919999999995E-2</v>
      </c>
    </row>
    <row r="121" spans="1:6" outlineLevel="2" x14ac:dyDescent="0.25">
      <c r="A121" s="181" t="s">
        <v>1155</v>
      </c>
      <c r="B121" s="181" t="s">
        <v>1878</v>
      </c>
      <c r="C121" s="181" t="s">
        <v>1874</v>
      </c>
      <c r="D121" s="188">
        <v>10.84277</v>
      </c>
      <c r="E121" s="188">
        <v>3.9756819999999999</v>
      </c>
      <c r="F121" s="188">
        <v>0.30721179999999998</v>
      </c>
    </row>
    <row r="122" spans="1:6" outlineLevel="2" x14ac:dyDescent="0.25">
      <c r="A122" s="181" t="s">
        <v>1155</v>
      </c>
      <c r="B122" s="181" t="s">
        <v>17</v>
      </c>
      <c r="C122" s="181" t="s">
        <v>730</v>
      </c>
      <c r="D122" s="188">
        <v>2.1033079999999999E-2</v>
      </c>
      <c r="E122" s="188">
        <v>8.4132330000000005E-2</v>
      </c>
      <c r="F122" s="188">
        <v>1.4302500000000001E-3</v>
      </c>
    </row>
    <row r="123" spans="1:6" outlineLevel="2" x14ac:dyDescent="0.25">
      <c r="A123" s="181" t="s">
        <v>1155</v>
      </c>
      <c r="B123" s="181" t="s">
        <v>18</v>
      </c>
      <c r="C123" s="181" t="s">
        <v>731</v>
      </c>
      <c r="D123" s="188">
        <v>7.2412232480733101</v>
      </c>
      <c r="E123" s="188">
        <v>26.0684036930639</v>
      </c>
      <c r="F123" s="188">
        <v>1.03259843517525</v>
      </c>
    </row>
    <row r="124" spans="1:6" outlineLevel="2" x14ac:dyDescent="0.25">
      <c r="A124" s="181" t="s">
        <v>1155</v>
      </c>
      <c r="B124" s="181" t="s">
        <v>19</v>
      </c>
      <c r="C124" s="181" t="s">
        <v>732</v>
      </c>
      <c r="D124" s="188">
        <v>21.912327399999999</v>
      </c>
      <c r="E124" s="188">
        <v>51.493969389999997</v>
      </c>
      <c r="F124" s="188">
        <v>3.0129450174999999</v>
      </c>
    </row>
    <row r="125" spans="1:6" outlineLevel="2" x14ac:dyDescent="0.25">
      <c r="A125" s="181" t="s">
        <v>1155</v>
      </c>
      <c r="B125" s="181" t="s">
        <v>20</v>
      </c>
      <c r="C125" s="181" t="s">
        <v>733</v>
      </c>
      <c r="D125" s="188">
        <v>2.7955509532299798</v>
      </c>
      <c r="E125" s="188">
        <v>9.8579954666530707</v>
      </c>
      <c r="F125" s="188">
        <v>0.38379322780895297</v>
      </c>
    </row>
    <row r="126" spans="1:6" outlineLevel="2" x14ac:dyDescent="0.25">
      <c r="A126" s="181" t="s">
        <v>1155</v>
      </c>
      <c r="B126" s="181" t="s">
        <v>21</v>
      </c>
      <c r="C126" s="181" t="s">
        <v>466</v>
      </c>
      <c r="D126" s="188">
        <v>81.500919992892904</v>
      </c>
      <c r="E126" s="188">
        <v>1.4221637045739699</v>
      </c>
      <c r="F126" s="188">
        <v>10.338036160172299</v>
      </c>
    </row>
    <row r="127" spans="1:6" outlineLevel="2" x14ac:dyDescent="0.25">
      <c r="A127" s="181" t="s">
        <v>1155</v>
      </c>
      <c r="B127" s="181" t="s">
        <v>22</v>
      </c>
      <c r="C127" s="181" t="s">
        <v>734</v>
      </c>
      <c r="D127" s="188">
        <v>50.497751233180303</v>
      </c>
      <c r="E127" s="188">
        <v>0.61262436504724804</v>
      </c>
      <c r="F127" s="188">
        <v>11.596104052680101</v>
      </c>
    </row>
    <row r="128" spans="1:6" outlineLevel="2" x14ac:dyDescent="0.25">
      <c r="A128" s="181" t="s">
        <v>1155</v>
      </c>
      <c r="B128" s="181" t="s">
        <v>23</v>
      </c>
      <c r="C128" s="181" t="s">
        <v>735</v>
      </c>
      <c r="D128" s="188">
        <v>20.224975311174699</v>
      </c>
      <c r="E128" s="188">
        <v>0.32750670248209102</v>
      </c>
      <c r="F128" s="188">
        <v>1.72371948674785</v>
      </c>
    </row>
    <row r="129" spans="1:6" outlineLevel="2" x14ac:dyDescent="0.25">
      <c r="A129" s="181" t="s">
        <v>1155</v>
      </c>
      <c r="B129" s="181" t="s">
        <v>24</v>
      </c>
      <c r="C129" s="181" t="s">
        <v>736</v>
      </c>
      <c r="D129" s="188">
        <v>4.3698001293183903</v>
      </c>
      <c r="E129" s="188">
        <v>8.3712646155524595E-2</v>
      </c>
      <c r="F129" s="188">
        <v>0.62784484616643499</v>
      </c>
    </row>
    <row r="130" spans="1:6" outlineLevel="2" x14ac:dyDescent="0.25">
      <c r="A130" s="181" t="s">
        <v>1155</v>
      </c>
      <c r="B130" s="181" t="s">
        <v>25</v>
      </c>
      <c r="C130" s="181" t="s">
        <v>467</v>
      </c>
      <c r="D130" s="188">
        <v>218.113854504632</v>
      </c>
      <c r="E130" s="188">
        <v>2.6460952886177198</v>
      </c>
      <c r="F130" s="188">
        <v>50.086803677406799</v>
      </c>
    </row>
    <row r="131" spans="1:6" outlineLevel="2" x14ac:dyDescent="0.25">
      <c r="A131" s="181" t="s">
        <v>1155</v>
      </c>
      <c r="B131" s="181" t="s">
        <v>26</v>
      </c>
      <c r="C131" s="181" t="s">
        <v>468</v>
      </c>
      <c r="D131" s="188">
        <v>165.00106170765201</v>
      </c>
      <c r="E131" s="188">
        <v>2.6718921924250498</v>
      </c>
      <c r="F131" s="188">
        <v>14.0625904864477</v>
      </c>
    </row>
    <row r="132" spans="1:6" outlineLevel="2" x14ac:dyDescent="0.25">
      <c r="A132" s="181" t="s">
        <v>1155</v>
      </c>
      <c r="B132" s="181" t="s">
        <v>27</v>
      </c>
      <c r="C132" s="181" t="s">
        <v>469</v>
      </c>
      <c r="D132" s="188">
        <v>81.563013340557603</v>
      </c>
      <c r="E132" s="188">
        <v>1.5625098341103001</v>
      </c>
      <c r="F132" s="188">
        <v>11.7188237558272</v>
      </c>
    </row>
    <row r="133" spans="1:6" outlineLevel="2" x14ac:dyDescent="0.25">
      <c r="A133" s="181" t="s">
        <v>1155</v>
      </c>
      <c r="B133" s="181" t="s">
        <v>28</v>
      </c>
      <c r="C133" s="181" t="s">
        <v>737</v>
      </c>
      <c r="D133" s="188">
        <v>6.3746300592781697</v>
      </c>
      <c r="E133" s="188">
        <v>1.52349649215453</v>
      </c>
      <c r="F133" s="188">
        <v>0.88122244467254196</v>
      </c>
    </row>
    <row r="134" spans="1:6" outlineLevel="2" x14ac:dyDescent="0.25">
      <c r="A134" s="181" t="s">
        <v>1155</v>
      </c>
      <c r="B134" s="181" t="s">
        <v>29</v>
      </c>
      <c r="C134" s="181" t="s">
        <v>470</v>
      </c>
      <c r="D134" s="189">
        <v>10.382813856158901</v>
      </c>
      <c r="E134" s="189">
        <v>0.104129523167136</v>
      </c>
      <c r="F134" s="188">
        <v>0.66730502997099705</v>
      </c>
    </row>
    <row r="135" spans="1:6" outlineLevel="2" x14ac:dyDescent="0.25">
      <c r="A135" s="181" t="s">
        <v>1155</v>
      </c>
      <c r="B135" s="181" t="s">
        <v>101</v>
      </c>
      <c r="C135" s="181" t="s">
        <v>479</v>
      </c>
      <c r="D135" s="188">
        <v>114.19215843862099</v>
      </c>
      <c r="E135" s="189">
        <v>0.63440088021456098</v>
      </c>
      <c r="F135" s="188">
        <v>21.3793096632307</v>
      </c>
    </row>
    <row r="136" spans="1:6" outlineLevel="2" x14ac:dyDescent="0.25">
      <c r="A136" s="181" t="s">
        <v>1155</v>
      </c>
      <c r="B136" s="181" t="s">
        <v>30</v>
      </c>
      <c r="C136" s="181" t="s">
        <v>738</v>
      </c>
      <c r="D136" s="188">
        <v>1.28783522652904</v>
      </c>
      <c r="E136" s="189">
        <v>2.2472292543459799E-2</v>
      </c>
      <c r="F136" s="188">
        <v>0.16335628041207301</v>
      </c>
    </row>
    <row r="137" spans="1:6" outlineLevel="2" x14ac:dyDescent="0.25">
      <c r="A137" s="181" t="s">
        <v>1155</v>
      </c>
      <c r="B137" s="181" t="s">
        <v>31</v>
      </c>
      <c r="C137" s="181" t="s">
        <v>739</v>
      </c>
      <c r="D137" s="189">
        <v>10.2606622310532</v>
      </c>
      <c r="E137" s="189">
        <v>0.63034001106022497</v>
      </c>
      <c r="F137" s="188">
        <v>3.2452174437197399</v>
      </c>
    </row>
    <row r="138" spans="1:6" outlineLevel="2" x14ac:dyDescent="0.25">
      <c r="A138" s="181" t="s">
        <v>1155</v>
      </c>
      <c r="B138" s="181" t="s">
        <v>32</v>
      </c>
      <c r="C138" s="181" t="s">
        <v>740</v>
      </c>
      <c r="D138" s="188">
        <v>0.169659767028637</v>
      </c>
      <c r="E138" s="189">
        <v>0.61077516130309295</v>
      </c>
      <c r="F138" s="188">
        <v>2.41934827782836E-2</v>
      </c>
    </row>
    <row r="139" spans="1:6" outlineLevel="2" x14ac:dyDescent="0.25">
      <c r="A139" s="181" t="s">
        <v>1155</v>
      </c>
      <c r="B139" s="181" t="s">
        <v>741</v>
      </c>
      <c r="C139" s="181" t="s">
        <v>742</v>
      </c>
      <c r="D139" s="189"/>
      <c r="E139" s="189"/>
      <c r="F139" s="188">
        <v>50.573768227374629</v>
      </c>
    </row>
    <row r="140" spans="1:6" outlineLevel="2" x14ac:dyDescent="0.25">
      <c r="A140" s="181" t="s">
        <v>1155</v>
      </c>
      <c r="B140" s="181" t="s">
        <v>33</v>
      </c>
      <c r="C140" s="181" t="s">
        <v>743</v>
      </c>
      <c r="D140" s="189">
        <v>6.7202032499630802</v>
      </c>
      <c r="E140" s="189"/>
      <c r="F140" s="188">
        <v>2.01235870650462</v>
      </c>
    </row>
    <row r="141" spans="1:6" outlineLevel="2" x14ac:dyDescent="0.25">
      <c r="A141" s="181" t="s">
        <v>1155</v>
      </c>
      <c r="B141" s="181" t="s">
        <v>34</v>
      </c>
      <c r="C141" s="181" t="s">
        <v>744</v>
      </c>
      <c r="D141" s="189">
        <v>21.3047624911718</v>
      </c>
      <c r="E141" s="189"/>
      <c r="F141" s="188">
        <v>6.5128586720769199</v>
      </c>
    </row>
    <row r="142" spans="1:6" outlineLevel="2" x14ac:dyDescent="0.25">
      <c r="A142" s="181" t="s">
        <v>1155</v>
      </c>
      <c r="B142" s="181" t="s">
        <v>35</v>
      </c>
      <c r="C142" s="181" t="s">
        <v>745</v>
      </c>
      <c r="D142" s="189"/>
      <c r="E142" s="189"/>
      <c r="F142" s="188">
        <v>1.0577344582253401</v>
      </c>
    </row>
    <row r="143" spans="1:6" outlineLevel="2" x14ac:dyDescent="0.25">
      <c r="A143" s="181" t="s">
        <v>1155</v>
      </c>
      <c r="B143" s="181" t="s">
        <v>36</v>
      </c>
      <c r="C143" s="181" t="s">
        <v>746</v>
      </c>
      <c r="D143" s="189">
        <v>1.6201679501333299</v>
      </c>
      <c r="E143" s="189"/>
      <c r="F143" s="188">
        <v>0.78458613269948696</v>
      </c>
    </row>
    <row r="144" spans="1:6" outlineLevel="2" x14ac:dyDescent="0.25">
      <c r="A144" s="181" t="s">
        <v>1155</v>
      </c>
      <c r="B144" s="181" t="s">
        <v>37</v>
      </c>
      <c r="C144" s="181" t="s">
        <v>747</v>
      </c>
      <c r="D144" s="189"/>
      <c r="E144" s="189"/>
      <c r="F144" s="188">
        <v>3.5850725485714302E-2</v>
      </c>
    </row>
    <row r="145" spans="1:6" outlineLevel="2" x14ac:dyDescent="0.25">
      <c r="A145" s="181" t="s">
        <v>1155</v>
      </c>
      <c r="B145" s="181" t="s">
        <v>38</v>
      </c>
      <c r="C145" s="181" t="s">
        <v>748</v>
      </c>
      <c r="D145" s="189"/>
      <c r="E145" s="189"/>
      <c r="F145" s="188">
        <v>2.42</v>
      </c>
    </row>
    <row r="146" spans="1:6" outlineLevel="2" x14ac:dyDescent="0.25">
      <c r="A146" s="181" t="s">
        <v>1155</v>
      </c>
      <c r="B146" s="181" t="s">
        <v>751</v>
      </c>
      <c r="C146" s="181" t="s">
        <v>752</v>
      </c>
      <c r="D146" s="189"/>
      <c r="E146" s="189"/>
      <c r="F146" s="188">
        <v>134.00650499091299</v>
      </c>
    </row>
    <row r="147" spans="1:6" outlineLevel="2" x14ac:dyDescent="0.25">
      <c r="A147" s="181" t="s">
        <v>1155</v>
      </c>
      <c r="B147" s="181" t="s">
        <v>40</v>
      </c>
      <c r="C147" s="181" t="s">
        <v>753</v>
      </c>
      <c r="D147" s="189"/>
      <c r="E147" s="189"/>
      <c r="F147" s="188">
        <v>50.469930648368901</v>
      </c>
    </row>
    <row r="148" spans="1:6" outlineLevel="2" x14ac:dyDescent="0.25">
      <c r="A148" s="181" t="s">
        <v>1155</v>
      </c>
      <c r="B148" s="181" t="s">
        <v>41</v>
      </c>
      <c r="C148" s="181" t="s">
        <v>754</v>
      </c>
      <c r="D148" s="189"/>
      <c r="E148" s="189"/>
      <c r="F148" s="188">
        <v>7.2074328586448697</v>
      </c>
    </row>
    <row r="149" spans="1:6" outlineLevel="2" x14ac:dyDescent="0.25">
      <c r="A149" s="181" t="s">
        <v>1155</v>
      </c>
      <c r="B149" s="181" t="s">
        <v>43</v>
      </c>
      <c r="C149" s="181" t="s">
        <v>755</v>
      </c>
      <c r="D149" s="189"/>
      <c r="E149" s="189"/>
      <c r="F149" s="188">
        <v>2.08202017391304</v>
      </c>
    </row>
    <row r="150" spans="1:6" outlineLevel="2" x14ac:dyDescent="0.25">
      <c r="A150" s="181" t="s">
        <v>1155</v>
      </c>
      <c r="B150" s="181" t="s">
        <v>48</v>
      </c>
      <c r="C150" s="181" t="s">
        <v>760</v>
      </c>
      <c r="D150" s="189"/>
      <c r="E150" s="189"/>
      <c r="F150" s="188">
        <v>0.81599999999999995</v>
      </c>
    </row>
    <row r="151" spans="1:6" outlineLevel="2" x14ac:dyDescent="0.25">
      <c r="A151" s="181" t="s">
        <v>1155</v>
      </c>
      <c r="B151" s="181" t="s">
        <v>49</v>
      </c>
      <c r="C151" s="181" t="s">
        <v>761</v>
      </c>
      <c r="D151" s="189"/>
      <c r="E151" s="189"/>
      <c r="F151" s="188">
        <v>34.821263999999999</v>
      </c>
    </row>
    <row r="152" spans="1:6" outlineLevel="2" x14ac:dyDescent="0.25">
      <c r="A152" s="181" t="s">
        <v>1155</v>
      </c>
      <c r="B152" s="181" t="s">
        <v>50</v>
      </c>
      <c r="C152" s="181" t="s">
        <v>762</v>
      </c>
      <c r="D152" s="189"/>
      <c r="E152" s="189"/>
      <c r="F152" s="188">
        <v>34.821263999999999</v>
      </c>
    </row>
    <row r="153" spans="1:6" outlineLevel="2" x14ac:dyDescent="0.25">
      <c r="A153" s="181" t="s">
        <v>1155</v>
      </c>
      <c r="B153" s="181" t="s">
        <v>763</v>
      </c>
      <c r="C153" s="181" t="s">
        <v>764</v>
      </c>
      <c r="D153" s="189"/>
      <c r="E153" s="189"/>
      <c r="F153" s="188">
        <v>57.889088033860403</v>
      </c>
    </row>
    <row r="154" spans="1:6" outlineLevel="2" x14ac:dyDescent="0.25">
      <c r="A154" s="181" t="s">
        <v>1155</v>
      </c>
      <c r="B154" s="181" t="s">
        <v>51</v>
      </c>
      <c r="C154" s="181" t="s">
        <v>765</v>
      </c>
      <c r="D154" s="189"/>
      <c r="E154" s="189"/>
      <c r="F154" s="188">
        <v>39.730923076923098</v>
      </c>
    </row>
    <row r="155" spans="1:6" outlineLevel="2" x14ac:dyDescent="0.25">
      <c r="A155" s="181" t="s">
        <v>1155</v>
      </c>
      <c r="B155" s="181" t="s">
        <v>52</v>
      </c>
      <c r="C155" s="181" t="s">
        <v>766</v>
      </c>
      <c r="D155" s="189"/>
      <c r="E155" s="189"/>
      <c r="F155" s="188">
        <v>3.8795093999999999</v>
      </c>
    </row>
    <row r="156" spans="1:6" outlineLevel="2" x14ac:dyDescent="0.25">
      <c r="A156" s="181" t="s">
        <v>1155</v>
      </c>
      <c r="B156" s="181" t="s">
        <v>53</v>
      </c>
      <c r="C156" s="181" t="s">
        <v>767</v>
      </c>
      <c r="D156" s="189"/>
      <c r="E156" s="189"/>
      <c r="F156" s="188">
        <v>17.317716000000001</v>
      </c>
    </row>
    <row r="157" spans="1:6" outlineLevel="2" x14ac:dyDescent="0.25">
      <c r="A157" s="181" t="s">
        <v>1155</v>
      </c>
      <c r="B157" s="181" t="s">
        <v>54</v>
      </c>
      <c r="C157" s="181" t="s">
        <v>768</v>
      </c>
      <c r="D157" s="189"/>
      <c r="E157" s="189"/>
      <c r="F157" s="188">
        <v>8.2006599999999992</v>
      </c>
    </row>
    <row r="158" spans="1:6" outlineLevel="2" x14ac:dyDescent="0.25">
      <c r="A158" s="181" t="s">
        <v>1155</v>
      </c>
      <c r="B158" s="181" t="s">
        <v>55</v>
      </c>
      <c r="C158" s="181" t="s">
        <v>769</v>
      </c>
      <c r="D158" s="189"/>
      <c r="E158" s="189"/>
      <c r="F158" s="188">
        <v>9.1519365599999993</v>
      </c>
    </row>
    <row r="159" spans="1:6" outlineLevel="2" x14ac:dyDescent="0.25">
      <c r="A159" s="181" t="s">
        <v>1155</v>
      </c>
      <c r="B159" s="181" t="s">
        <v>56</v>
      </c>
      <c r="C159" s="181" t="s">
        <v>770</v>
      </c>
      <c r="D159" s="189"/>
      <c r="E159" s="189"/>
      <c r="F159" s="188">
        <v>10.48044348</v>
      </c>
    </row>
    <row r="160" spans="1:6" outlineLevel="2" x14ac:dyDescent="0.25">
      <c r="A160" s="181" t="s">
        <v>1155</v>
      </c>
      <c r="B160" s="181" t="s">
        <v>771</v>
      </c>
      <c r="C160" s="181" t="s">
        <v>772</v>
      </c>
      <c r="D160" s="189"/>
      <c r="E160" s="189"/>
      <c r="F160" s="188">
        <v>30.878639</v>
      </c>
    </row>
    <row r="161" spans="1:6" outlineLevel="2" x14ac:dyDescent="0.25">
      <c r="A161" s="181" t="s">
        <v>1155</v>
      </c>
      <c r="B161" s="181" t="s">
        <v>57</v>
      </c>
      <c r="C161" s="181" t="s">
        <v>471</v>
      </c>
      <c r="D161" s="189"/>
      <c r="E161" s="189"/>
      <c r="F161" s="188">
        <v>120.145098294454</v>
      </c>
    </row>
    <row r="162" spans="1:6" outlineLevel="2" x14ac:dyDescent="0.25">
      <c r="A162" s="181" t="s">
        <v>1155</v>
      </c>
      <c r="B162" s="181" t="s">
        <v>58</v>
      </c>
      <c r="C162" s="181" t="s">
        <v>472</v>
      </c>
      <c r="D162" s="189"/>
      <c r="E162" s="189"/>
      <c r="F162" s="188">
        <v>36.106273658394798</v>
      </c>
    </row>
    <row r="163" spans="1:6" outlineLevel="2" x14ac:dyDescent="0.25">
      <c r="A163" s="181" t="s">
        <v>1155</v>
      </c>
      <c r="B163" s="181" t="s">
        <v>59</v>
      </c>
      <c r="C163" s="181" t="s">
        <v>473</v>
      </c>
      <c r="D163" s="189"/>
      <c r="E163" s="189"/>
      <c r="F163" s="188">
        <v>65.597788151525805</v>
      </c>
    </row>
    <row r="164" spans="1:6" outlineLevel="2" x14ac:dyDescent="0.25">
      <c r="A164" s="181" t="s">
        <v>1155</v>
      </c>
      <c r="B164" s="181" t="s">
        <v>60</v>
      </c>
      <c r="C164" s="181" t="s">
        <v>474</v>
      </c>
      <c r="D164" s="189"/>
      <c r="E164" s="189"/>
      <c r="F164" s="188">
        <v>55.153012782844698</v>
      </c>
    </row>
    <row r="165" spans="1:6" outlineLevel="2" x14ac:dyDescent="0.25">
      <c r="A165" s="181" t="s">
        <v>1155</v>
      </c>
      <c r="B165" s="181" t="s">
        <v>61</v>
      </c>
      <c r="C165" s="181" t="s">
        <v>475</v>
      </c>
      <c r="D165" s="189"/>
      <c r="E165" s="189"/>
      <c r="F165" s="188">
        <v>29.263595736113199</v>
      </c>
    </row>
    <row r="166" spans="1:6" outlineLevel="2" x14ac:dyDescent="0.25">
      <c r="A166" s="181" t="s">
        <v>1155</v>
      </c>
      <c r="B166" s="181" t="s">
        <v>62</v>
      </c>
      <c r="C166" s="181" t="s">
        <v>476</v>
      </c>
      <c r="D166" s="189"/>
      <c r="E166" s="189"/>
      <c r="F166" s="188">
        <v>96.535432362054905</v>
      </c>
    </row>
    <row r="167" spans="1:6" outlineLevel="2" x14ac:dyDescent="0.25">
      <c r="A167" s="181" t="s">
        <v>1155</v>
      </c>
      <c r="B167" s="181" t="s">
        <v>63</v>
      </c>
      <c r="C167" s="181" t="s">
        <v>773</v>
      </c>
      <c r="D167" s="189"/>
      <c r="E167" s="189"/>
      <c r="F167" s="188">
        <v>3.9830632779022901</v>
      </c>
    </row>
    <row r="168" spans="1:6" outlineLevel="2" x14ac:dyDescent="0.25">
      <c r="A168" s="181" t="s">
        <v>1155</v>
      </c>
      <c r="B168" s="181" t="s">
        <v>64</v>
      </c>
      <c r="C168" s="181" t="s">
        <v>477</v>
      </c>
      <c r="D168" s="189"/>
      <c r="E168" s="189"/>
      <c r="F168" s="188">
        <v>5.8903474000518896</v>
      </c>
    </row>
    <row r="169" spans="1:6" outlineLevel="2" x14ac:dyDescent="0.25">
      <c r="A169" s="181" t="s">
        <v>1155</v>
      </c>
      <c r="B169" s="181" t="s">
        <v>65</v>
      </c>
      <c r="C169" s="181" t="s">
        <v>478</v>
      </c>
      <c r="D169" s="189"/>
      <c r="E169" s="189"/>
      <c r="F169" s="188">
        <v>2.2448582491959099</v>
      </c>
    </row>
    <row r="170" spans="1:6" outlineLevel="2" x14ac:dyDescent="0.25">
      <c r="A170" s="181" t="s">
        <v>1155</v>
      </c>
      <c r="B170" s="181" t="s">
        <v>66</v>
      </c>
      <c r="C170" s="181" t="s">
        <v>774</v>
      </c>
      <c r="D170" s="189"/>
      <c r="E170" s="189"/>
      <c r="F170" s="188">
        <v>3.74421940557276</v>
      </c>
    </row>
    <row r="171" spans="1:6" outlineLevel="2" x14ac:dyDescent="0.25">
      <c r="A171" s="181" t="s">
        <v>1155</v>
      </c>
      <c r="B171" s="181" t="s">
        <v>67</v>
      </c>
      <c r="C171" s="181" t="s">
        <v>775</v>
      </c>
      <c r="D171" s="189"/>
      <c r="E171" s="189"/>
      <c r="F171" s="188">
        <v>6.48958984435831</v>
      </c>
    </row>
    <row r="172" spans="1:6" outlineLevel="2" x14ac:dyDescent="0.25">
      <c r="A172" s="181" t="s">
        <v>1155</v>
      </c>
      <c r="B172" s="181" t="s">
        <v>776</v>
      </c>
      <c r="C172" s="181" t="s">
        <v>777</v>
      </c>
      <c r="D172" s="189"/>
      <c r="E172" s="189"/>
      <c r="F172" s="188">
        <v>3.8777786895237698</v>
      </c>
    </row>
    <row r="173" spans="1:6" outlineLevel="2" x14ac:dyDescent="0.25">
      <c r="A173" s="181" t="s">
        <v>1155</v>
      </c>
      <c r="B173" s="181" t="s">
        <v>68</v>
      </c>
      <c r="C173" s="181" t="s">
        <v>780</v>
      </c>
      <c r="D173" s="189"/>
      <c r="E173" s="189"/>
      <c r="F173" s="188">
        <v>1.5544546357271201</v>
      </c>
    </row>
    <row r="174" spans="1:6" outlineLevel="2" x14ac:dyDescent="0.25">
      <c r="A174" s="181" t="s">
        <v>1155</v>
      </c>
      <c r="B174" s="181" t="s">
        <v>69</v>
      </c>
      <c r="C174" s="181" t="s">
        <v>781</v>
      </c>
      <c r="D174" s="189"/>
      <c r="E174" s="189"/>
      <c r="F174" s="188">
        <v>13.4234427983851</v>
      </c>
    </row>
    <row r="175" spans="1:6" outlineLevel="2" x14ac:dyDescent="0.25">
      <c r="A175" s="181" t="s">
        <v>1155</v>
      </c>
      <c r="B175" s="181" t="s">
        <v>70</v>
      </c>
      <c r="C175" s="181" t="s">
        <v>782</v>
      </c>
      <c r="D175" s="189"/>
      <c r="E175" s="189"/>
      <c r="F175" s="188">
        <v>0.736692201563797</v>
      </c>
    </row>
    <row r="176" spans="1:6" outlineLevel="2" x14ac:dyDescent="0.25">
      <c r="A176" s="181" t="s">
        <v>1155</v>
      </c>
      <c r="B176" s="181" t="s">
        <v>71</v>
      </c>
      <c r="C176" s="181" t="s">
        <v>783</v>
      </c>
      <c r="D176" s="189"/>
      <c r="E176" s="189"/>
      <c r="F176" s="188">
        <v>0.14438410162472601</v>
      </c>
    </row>
    <row r="177" spans="1:6" outlineLevel="2" x14ac:dyDescent="0.25">
      <c r="A177" s="181" t="s">
        <v>1155</v>
      </c>
      <c r="B177" s="181" t="s">
        <v>72</v>
      </c>
      <c r="C177" s="181" t="s">
        <v>784</v>
      </c>
      <c r="D177" s="189"/>
      <c r="E177" s="189"/>
      <c r="F177" s="188">
        <v>1.8962840378455801</v>
      </c>
    </row>
    <row r="178" spans="1:6" outlineLevel="2" x14ac:dyDescent="0.25">
      <c r="A178" s="181" t="s">
        <v>1155</v>
      </c>
      <c r="B178" s="181" t="s">
        <v>73</v>
      </c>
      <c r="C178" s="181" t="s">
        <v>785</v>
      </c>
      <c r="D178" s="189"/>
      <c r="E178" s="189"/>
      <c r="F178" s="188">
        <v>28.779721463823599</v>
      </c>
    </row>
    <row r="179" spans="1:6" outlineLevel="2" x14ac:dyDescent="0.25">
      <c r="A179" s="181" t="s">
        <v>1155</v>
      </c>
      <c r="B179" s="181" t="s">
        <v>74</v>
      </c>
      <c r="C179" s="181" t="s">
        <v>786</v>
      </c>
      <c r="D179" s="189"/>
      <c r="E179" s="189"/>
      <c r="F179" s="188">
        <v>26.267411585224998</v>
      </c>
    </row>
    <row r="180" spans="1:6" outlineLevel="2" x14ac:dyDescent="0.25">
      <c r="A180" s="181" t="s">
        <v>1155</v>
      </c>
      <c r="B180" s="181" t="s">
        <v>75</v>
      </c>
      <c r="C180" s="181" t="s">
        <v>787</v>
      </c>
      <c r="D180" s="189"/>
      <c r="E180" s="189"/>
      <c r="F180" s="188">
        <v>10.9147691975136</v>
      </c>
    </row>
    <row r="181" spans="1:6" outlineLevel="2" x14ac:dyDescent="0.25">
      <c r="A181" s="181" t="s">
        <v>1155</v>
      </c>
      <c r="B181" s="181" t="s">
        <v>76</v>
      </c>
      <c r="C181" s="181" t="s">
        <v>788</v>
      </c>
      <c r="D181" s="189"/>
      <c r="E181" s="189"/>
      <c r="F181" s="188">
        <v>39.980839551331798</v>
      </c>
    </row>
    <row r="182" spans="1:6" outlineLevel="2" x14ac:dyDescent="0.25">
      <c r="A182" s="181" t="s">
        <v>1155</v>
      </c>
      <c r="B182" s="181" t="s">
        <v>77</v>
      </c>
      <c r="C182" s="181" t="s">
        <v>789</v>
      </c>
      <c r="D182" s="189"/>
      <c r="E182" s="189"/>
      <c r="F182" s="188">
        <v>0.48303152000998401</v>
      </c>
    </row>
    <row r="183" spans="1:6" outlineLevel="2" x14ac:dyDescent="0.25">
      <c r="A183" s="181" t="s">
        <v>1155</v>
      </c>
      <c r="B183" s="181" t="s">
        <v>78</v>
      </c>
      <c r="C183" s="181" t="s">
        <v>790</v>
      </c>
      <c r="D183" s="189"/>
      <c r="E183" s="189"/>
      <c r="F183" s="188">
        <v>0.26674590209863702</v>
      </c>
    </row>
    <row r="184" spans="1:6" outlineLevel="2" x14ac:dyDescent="0.25">
      <c r="A184" s="181" t="s">
        <v>1155</v>
      </c>
      <c r="B184" s="181" t="s">
        <v>80</v>
      </c>
      <c r="C184" s="181" t="s">
        <v>792</v>
      </c>
      <c r="D184" s="189"/>
      <c r="E184" s="189"/>
      <c r="F184" s="188">
        <v>2.67815339312601</v>
      </c>
    </row>
    <row r="185" spans="1:6" outlineLevel="2" x14ac:dyDescent="0.25">
      <c r="A185" s="181" t="s">
        <v>1155</v>
      </c>
      <c r="B185" s="181" t="s">
        <v>105</v>
      </c>
      <c r="C185" s="181" t="s">
        <v>828</v>
      </c>
      <c r="D185" s="189"/>
      <c r="E185" s="189">
        <v>159.13323</v>
      </c>
      <c r="F185" s="188">
        <v>5.8195914999999996</v>
      </c>
    </row>
    <row r="186" spans="1:6" outlineLevel="2" x14ac:dyDescent="0.25">
      <c r="A186" s="181" t="s">
        <v>1155</v>
      </c>
      <c r="B186" s="181" t="s">
        <v>81</v>
      </c>
      <c r="C186" s="181" t="s">
        <v>822</v>
      </c>
      <c r="D186" s="189">
        <v>9.8991458710955698</v>
      </c>
      <c r="E186" s="189">
        <v>0.54798843214993298</v>
      </c>
      <c r="F186" s="188">
        <v>2.4747864677738902</v>
      </c>
    </row>
    <row r="187" spans="1:6" outlineLevel="2" x14ac:dyDescent="0.25">
      <c r="A187" s="181" t="s">
        <v>1155</v>
      </c>
      <c r="B187" s="181" t="s">
        <v>82</v>
      </c>
      <c r="C187" s="181" t="s">
        <v>823</v>
      </c>
      <c r="D187" s="189">
        <v>16.574287522584999</v>
      </c>
      <c r="E187" s="189">
        <v>0.59193884009232001</v>
      </c>
      <c r="F187" s="188">
        <v>2.2493675923508198</v>
      </c>
    </row>
    <row r="188" spans="1:6" outlineLevel="2" x14ac:dyDescent="0.25">
      <c r="A188" s="181" t="s">
        <v>1155</v>
      </c>
      <c r="B188" s="181" t="s">
        <v>102</v>
      </c>
      <c r="C188" s="181" t="s">
        <v>824</v>
      </c>
      <c r="D188" s="189">
        <v>3022.9492702786101</v>
      </c>
      <c r="E188" s="189">
        <v>89.436368943154207</v>
      </c>
      <c r="F188" s="188">
        <v>207.492375948118</v>
      </c>
    </row>
    <row r="189" spans="1:6" outlineLevel="2" x14ac:dyDescent="0.25">
      <c r="A189" s="181" t="s">
        <v>1155</v>
      </c>
      <c r="B189" s="181" t="s">
        <v>83</v>
      </c>
      <c r="C189" s="181" t="s">
        <v>825</v>
      </c>
      <c r="D189" s="189">
        <v>25.042832323470801</v>
      </c>
      <c r="E189" s="189">
        <v>1.7677293404802901</v>
      </c>
      <c r="F189" s="188">
        <v>2.5219605257518798</v>
      </c>
    </row>
    <row r="190" spans="1:6" outlineLevel="2" x14ac:dyDescent="0.25">
      <c r="A190" s="181" t="s">
        <v>1155</v>
      </c>
      <c r="B190" s="181" t="s">
        <v>84</v>
      </c>
      <c r="C190" s="181" t="s">
        <v>793</v>
      </c>
      <c r="D190" s="189"/>
      <c r="E190" s="189"/>
      <c r="F190" s="188">
        <v>5.3880055745656996</v>
      </c>
    </row>
    <row r="191" spans="1:6" outlineLevel="2" x14ac:dyDescent="0.25">
      <c r="A191" s="181" t="s">
        <v>1155</v>
      </c>
      <c r="B191" s="181" t="s">
        <v>85</v>
      </c>
      <c r="C191" s="181" t="s">
        <v>794</v>
      </c>
      <c r="D191" s="189"/>
      <c r="E191" s="189"/>
      <c r="F191" s="188">
        <v>2.05146456812425</v>
      </c>
    </row>
    <row r="192" spans="1:6" outlineLevel="2" x14ac:dyDescent="0.25">
      <c r="A192" s="181" t="s">
        <v>1155</v>
      </c>
      <c r="B192" s="181" t="s">
        <v>86</v>
      </c>
      <c r="C192" s="181" t="s">
        <v>795</v>
      </c>
      <c r="D192" s="189"/>
      <c r="E192" s="189"/>
      <c r="F192" s="188">
        <v>6.72</v>
      </c>
    </row>
    <row r="193" spans="1:6" outlineLevel="2" x14ac:dyDescent="0.25">
      <c r="A193" s="181" t="s">
        <v>1155</v>
      </c>
      <c r="B193" s="181" t="s">
        <v>87</v>
      </c>
      <c r="C193" s="181" t="s">
        <v>796</v>
      </c>
      <c r="D193" s="189"/>
      <c r="E193" s="189"/>
      <c r="F193" s="188">
        <v>0.73777315226260998</v>
      </c>
    </row>
    <row r="194" spans="1:6" outlineLevel="2" x14ac:dyDescent="0.25">
      <c r="A194" s="181" t="s">
        <v>1155</v>
      </c>
      <c r="B194" s="181" t="s">
        <v>88</v>
      </c>
      <c r="C194" s="181" t="s">
        <v>797</v>
      </c>
      <c r="D194" s="189"/>
      <c r="E194" s="189"/>
      <c r="F194" s="188">
        <v>6.7991333432020795E-2</v>
      </c>
    </row>
    <row r="195" spans="1:6" outlineLevel="2" x14ac:dyDescent="0.25">
      <c r="A195" s="181" t="s">
        <v>1155</v>
      </c>
      <c r="B195" s="181" t="s">
        <v>89</v>
      </c>
      <c r="C195" s="181" t="s">
        <v>798</v>
      </c>
      <c r="D195" s="189"/>
      <c r="E195" s="189"/>
      <c r="F195" s="188">
        <v>1.3316451668161E-2</v>
      </c>
    </row>
    <row r="196" spans="1:6" outlineLevel="2" x14ac:dyDescent="0.25">
      <c r="A196" s="181" t="s">
        <v>1155</v>
      </c>
      <c r="B196" s="181" t="s">
        <v>90</v>
      </c>
      <c r="C196" s="181" t="s">
        <v>799</v>
      </c>
      <c r="D196" s="189"/>
      <c r="E196" s="189"/>
      <c r="F196" s="188">
        <v>1.7289810524833901E-2</v>
      </c>
    </row>
    <row r="197" spans="1:6" outlineLevel="2" x14ac:dyDescent="0.25">
      <c r="A197" s="181" t="s">
        <v>1155</v>
      </c>
      <c r="B197" s="181" t="s">
        <v>100</v>
      </c>
      <c r="C197" s="181" t="s">
        <v>800</v>
      </c>
      <c r="D197" s="189"/>
      <c r="E197" s="189"/>
      <c r="F197" s="188">
        <v>1.04535014766833</v>
      </c>
    </row>
    <row r="198" spans="1:6" outlineLevel="2" x14ac:dyDescent="0.25">
      <c r="A198" s="181" t="s">
        <v>1155</v>
      </c>
      <c r="B198" s="181" t="s">
        <v>801</v>
      </c>
      <c r="C198" s="181" t="s">
        <v>802</v>
      </c>
      <c r="D198" s="189"/>
      <c r="E198" s="189"/>
      <c r="F198" s="188">
        <v>0.28751155041522197</v>
      </c>
    </row>
    <row r="199" spans="1:6" outlineLevel="2" x14ac:dyDescent="0.25">
      <c r="A199" s="181" t="s">
        <v>1155</v>
      </c>
      <c r="B199" s="181" t="s">
        <v>91</v>
      </c>
      <c r="C199" s="181" t="s">
        <v>803</v>
      </c>
      <c r="D199" s="189"/>
      <c r="E199" s="189"/>
      <c r="F199" s="188">
        <v>0.92975909138622503</v>
      </c>
    </row>
    <row r="200" spans="1:6" outlineLevel="2" x14ac:dyDescent="0.25">
      <c r="A200" s="181" t="s">
        <v>1155</v>
      </c>
      <c r="B200" s="181" t="s">
        <v>92</v>
      </c>
      <c r="C200" s="181" t="s">
        <v>804</v>
      </c>
      <c r="D200" s="188"/>
      <c r="E200" s="188"/>
      <c r="F200" s="188">
        <v>0.108027972871147</v>
      </c>
    </row>
    <row r="201" spans="1:6" outlineLevel="2" x14ac:dyDescent="0.25">
      <c r="A201" s="181" t="s">
        <v>1155</v>
      </c>
      <c r="B201" s="181" t="s">
        <v>93</v>
      </c>
      <c r="C201" s="181" t="s">
        <v>805</v>
      </c>
      <c r="D201" s="188"/>
      <c r="E201" s="188"/>
      <c r="F201" s="188">
        <v>1.7118025049439701E-2</v>
      </c>
    </row>
    <row r="202" spans="1:6" outlineLevel="2" x14ac:dyDescent="0.25">
      <c r="A202" s="181" t="s">
        <v>1155</v>
      </c>
      <c r="B202" s="181" t="s">
        <v>806</v>
      </c>
      <c r="C202" s="181" t="s">
        <v>807</v>
      </c>
      <c r="D202" s="189">
        <v>4.2635980000000009</v>
      </c>
      <c r="E202" s="189">
        <v>1.8426999999999902E-2</v>
      </c>
      <c r="F202" s="188">
        <v>0.99480899999999972</v>
      </c>
    </row>
    <row r="203" spans="1:6" outlineLevel="2" x14ac:dyDescent="0.25">
      <c r="A203" s="181" t="s">
        <v>1155</v>
      </c>
      <c r="B203" s="181" t="s">
        <v>808</v>
      </c>
      <c r="C203" s="181" t="s">
        <v>809</v>
      </c>
      <c r="D203" s="188">
        <v>30.232671999999901</v>
      </c>
      <c r="E203" s="188">
        <v>0.64070599999999867</v>
      </c>
      <c r="F203" s="188">
        <v>7.1965589999999988</v>
      </c>
    </row>
    <row r="204" spans="1:6" outlineLevel="2" x14ac:dyDescent="0.25">
      <c r="A204" s="181" t="s">
        <v>1155</v>
      </c>
      <c r="B204" s="181" t="s">
        <v>94</v>
      </c>
      <c r="C204" s="181" t="s">
        <v>810</v>
      </c>
      <c r="D204" s="188"/>
      <c r="E204" s="188"/>
      <c r="F204" s="188">
        <v>1.7709999999999999</v>
      </c>
    </row>
    <row r="205" spans="1:6" outlineLevel="2" x14ac:dyDescent="0.25">
      <c r="A205" s="181" t="s">
        <v>1155</v>
      </c>
      <c r="B205" s="181" t="s">
        <v>95</v>
      </c>
      <c r="C205" s="181" t="s">
        <v>811</v>
      </c>
      <c r="D205" s="188">
        <v>0.890625</v>
      </c>
      <c r="E205" s="188">
        <v>2.8500000000000001E-2</v>
      </c>
      <c r="F205" s="188">
        <v>0.22800000000000001</v>
      </c>
    </row>
    <row r="206" spans="1:6" outlineLevel="2" x14ac:dyDescent="0.25">
      <c r="A206" s="181" t="s">
        <v>1155</v>
      </c>
      <c r="B206" s="181" t="s">
        <v>815</v>
      </c>
      <c r="C206" s="181" t="s">
        <v>816</v>
      </c>
      <c r="D206" s="188">
        <v>79.673410999999902</v>
      </c>
      <c r="E206" s="188">
        <v>0.34428399999999987</v>
      </c>
      <c r="F206" s="188">
        <v>18.590004999999991</v>
      </c>
    </row>
    <row r="207" spans="1:6" outlineLevel="2" x14ac:dyDescent="0.25">
      <c r="A207" s="181" t="s">
        <v>1155</v>
      </c>
      <c r="B207" s="181" t="s">
        <v>817</v>
      </c>
      <c r="C207" s="181" t="s">
        <v>818</v>
      </c>
      <c r="D207" s="188">
        <v>225.19555499999998</v>
      </c>
      <c r="E207" s="188">
        <v>4.9378179999999992</v>
      </c>
      <c r="F207" s="188">
        <v>53.651352999999901</v>
      </c>
    </row>
    <row r="208" spans="1:6" outlineLevel="2" x14ac:dyDescent="0.25">
      <c r="A208" s="181" t="s">
        <v>1155</v>
      </c>
      <c r="B208" s="181" t="s">
        <v>97</v>
      </c>
      <c r="C208" s="181" t="s">
        <v>819</v>
      </c>
      <c r="D208" s="189"/>
      <c r="E208" s="189"/>
      <c r="F208" s="188">
        <v>0.15752749999999999</v>
      </c>
    </row>
    <row r="209" spans="1:6" outlineLevel="1" x14ac:dyDescent="0.25">
      <c r="A209" s="186" t="s">
        <v>1237</v>
      </c>
      <c r="B209" s="181"/>
      <c r="C209" s="181"/>
      <c r="D209" s="189">
        <f>SUBTOTAL(9,D109:D208)</f>
        <v>4350.1908695134107</v>
      </c>
      <c r="E209" s="189">
        <f>SUBTOTAL(9,E109:E208)</f>
        <v>456.62673930944857</v>
      </c>
      <c r="F209" s="188">
        <f>SUBTOTAL(9,F109:F208)</f>
        <v>1518.6298776258366</v>
      </c>
    </row>
    <row r="210" spans="1:6" outlineLevel="2" x14ac:dyDescent="0.25">
      <c r="A210" s="181" t="s">
        <v>1238</v>
      </c>
      <c r="B210" s="181" t="s">
        <v>1865</v>
      </c>
      <c r="C210" s="181" t="s">
        <v>1866</v>
      </c>
      <c r="D210" s="188">
        <v>0.27839209999999998</v>
      </c>
      <c r="E210" s="188">
        <v>1.1135679999999999</v>
      </c>
      <c r="F210" s="188">
        <v>1.113568E-2</v>
      </c>
    </row>
    <row r="211" spans="1:6" outlineLevel="2" x14ac:dyDescent="0.25">
      <c r="A211" s="181" t="s">
        <v>1238</v>
      </c>
      <c r="B211" s="181" t="s">
        <v>1867</v>
      </c>
      <c r="C211" s="181" t="s">
        <v>1866</v>
      </c>
      <c r="D211" s="188">
        <v>4.8254630000000001</v>
      </c>
      <c r="E211" s="188">
        <v>22.419840000000001</v>
      </c>
      <c r="F211" s="188">
        <v>1.558996</v>
      </c>
    </row>
    <row r="212" spans="1:6" outlineLevel="2" x14ac:dyDescent="0.25">
      <c r="A212" s="181" t="s">
        <v>1238</v>
      </c>
      <c r="B212" s="181" t="s">
        <v>1868</v>
      </c>
      <c r="C212" s="181" t="s">
        <v>1866</v>
      </c>
      <c r="D212" s="188">
        <v>2.462201E-2</v>
      </c>
      <c r="E212" s="188">
        <v>0.27084209999999997</v>
      </c>
      <c r="F212" s="188">
        <v>1.378832E-3</v>
      </c>
    </row>
    <row r="213" spans="1:6" outlineLevel="2" x14ac:dyDescent="0.25">
      <c r="A213" s="181" t="s">
        <v>1238</v>
      </c>
      <c r="B213" s="181" t="s">
        <v>1869</v>
      </c>
      <c r="C213" s="181" t="s">
        <v>1870</v>
      </c>
      <c r="D213" s="188">
        <v>35.20252</v>
      </c>
      <c r="E213" s="188">
        <v>41.907769999999999</v>
      </c>
      <c r="F213" s="188">
        <v>2.3049270000000002</v>
      </c>
    </row>
    <row r="214" spans="1:6" outlineLevel="2" x14ac:dyDescent="0.25">
      <c r="A214" s="181" t="s">
        <v>1238</v>
      </c>
      <c r="B214" s="181" t="s">
        <v>1871</v>
      </c>
      <c r="C214" s="181" t="s">
        <v>1872</v>
      </c>
      <c r="D214" s="188">
        <v>5.1026200000000001E-2</v>
      </c>
      <c r="E214" s="188">
        <v>9.1104500000000005E-2</v>
      </c>
      <c r="F214" s="188">
        <v>3.3291879999999999E-3</v>
      </c>
    </row>
    <row r="215" spans="1:6" outlineLevel="2" x14ac:dyDescent="0.25">
      <c r="A215" s="181" t="s">
        <v>1238</v>
      </c>
      <c r="B215" s="181" t="s">
        <v>1873</v>
      </c>
      <c r="C215" s="181" t="s">
        <v>1874</v>
      </c>
      <c r="D215" s="188">
        <v>141.04050000000001</v>
      </c>
      <c r="E215" s="188">
        <v>51.714869999999998</v>
      </c>
      <c r="F215" s="188">
        <v>3.996149</v>
      </c>
    </row>
    <row r="216" spans="1:6" outlineLevel="2" x14ac:dyDescent="0.25">
      <c r="A216" s="181" t="s">
        <v>1238</v>
      </c>
      <c r="B216" s="181" t="s">
        <v>1875</v>
      </c>
      <c r="C216" s="181" t="s">
        <v>1866</v>
      </c>
      <c r="D216" s="188">
        <v>1.243294E-2</v>
      </c>
      <c r="E216" s="188">
        <v>4.9757559999999999E-2</v>
      </c>
      <c r="F216" s="188">
        <v>4.9009520000000003E-4</v>
      </c>
    </row>
    <row r="217" spans="1:6" outlineLevel="2" x14ac:dyDescent="0.25">
      <c r="A217" s="181" t="s">
        <v>1238</v>
      </c>
      <c r="B217" s="181" t="s">
        <v>1876</v>
      </c>
      <c r="C217" s="181" t="s">
        <v>726</v>
      </c>
      <c r="D217" s="188">
        <v>1.5477939999999999</v>
      </c>
      <c r="E217" s="188">
        <v>6.1911769999999997</v>
      </c>
      <c r="F217" s="188">
        <v>0.10525</v>
      </c>
    </row>
    <row r="218" spans="1:6" outlineLevel="2" x14ac:dyDescent="0.25">
      <c r="A218" s="181" t="s">
        <v>1238</v>
      </c>
      <c r="B218" s="181" t="s">
        <v>1877</v>
      </c>
      <c r="C218" s="181" t="s">
        <v>726</v>
      </c>
      <c r="D218" s="188">
        <v>2.1180340000000002</v>
      </c>
      <c r="E218" s="188">
        <v>9.8407119999999999</v>
      </c>
      <c r="F218" s="188">
        <v>0.68428789999999995</v>
      </c>
    </row>
    <row r="219" spans="1:6" outlineLevel="2" x14ac:dyDescent="0.25">
      <c r="A219" s="181" t="s">
        <v>1238</v>
      </c>
      <c r="B219" s="181" t="s">
        <v>14</v>
      </c>
      <c r="C219" s="181" t="s">
        <v>727</v>
      </c>
      <c r="D219" s="188">
        <v>2.3086639999999999E-2</v>
      </c>
      <c r="E219" s="188">
        <v>0.25395299999999998</v>
      </c>
      <c r="F219" s="188">
        <v>5.2175800000000003E-3</v>
      </c>
    </row>
    <row r="220" spans="1:6" outlineLevel="2" x14ac:dyDescent="0.25">
      <c r="A220" s="181" t="s">
        <v>1238</v>
      </c>
      <c r="B220" s="181" t="s">
        <v>15</v>
      </c>
      <c r="C220" s="181" t="s">
        <v>728</v>
      </c>
      <c r="D220" s="188">
        <v>111.2453</v>
      </c>
      <c r="E220" s="188">
        <v>132.4348</v>
      </c>
      <c r="F220" s="188">
        <v>7.2839169999999998</v>
      </c>
    </row>
    <row r="221" spans="1:6" outlineLevel="2" x14ac:dyDescent="0.25">
      <c r="A221" s="181" t="s">
        <v>1238</v>
      </c>
      <c r="B221" s="181" t="s">
        <v>16</v>
      </c>
      <c r="C221" s="181" t="s">
        <v>729</v>
      </c>
      <c r="D221" s="188">
        <v>3.7398129999999998</v>
      </c>
      <c r="E221" s="188">
        <v>6.6772309999999999</v>
      </c>
      <c r="F221" s="188">
        <v>0.24400279999999999</v>
      </c>
    </row>
    <row r="222" spans="1:6" outlineLevel="2" x14ac:dyDescent="0.25">
      <c r="A222" s="181" t="s">
        <v>1238</v>
      </c>
      <c r="B222" s="181" t="s">
        <v>1878</v>
      </c>
      <c r="C222" s="181" t="s">
        <v>1874</v>
      </c>
      <c r="D222" s="188">
        <v>27.769929999999999</v>
      </c>
      <c r="E222" s="188">
        <v>10.182309999999999</v>
      </c>
      <c r="F222" s="188">
        <v>0.78681460000000003</v>
      </c>
    </row>
    <row r="223" spans="1:6" outlineLevel="2" x14ac:dyDescent="0.25">
      <c r="A223" s="181" t="s">
        <v>1238</v>
      </c>
      <c r="B223" s="181" t="s">
        <v>17</v>
      </c>
      <c r="C223" s="181" t="s">
        <v>730</v>
      </c>
      <c r="D223" s="188">
        <v>5.3868819999999998E-2</v>
      </c>
      <c r="E223" s="188">
        <v>0.21547530000000001</v>
      </c>
      <c r="F223" s="188">
        <v>3.66308E-3</v>
      </c>
    </row>
    <row r="224" spans="1:6" outlineLevel="2" x14ac:dyDescent="0.25">
      <c r="A224" s="181" t="s">
        <v>1238</v>
      </c>
      <c r="B224" s="181" t="s">
        <v>18</v>
      </c>
      <c r="C224" s="181" t="s">
        <v>731</v>
      </c>
      <c r="D224" s="188">
        <v>11.693956077982101</v>
      </c>
      <c r="E224" s="188">
        <v>42.0982418807356</v>
      </c>
      <c r="F224" s="188">
        <v>1.6675581367202501</v>
      </c>
    </row>
    <row r="225" spans="1:6" outlineLevel="2" x14ac:dyDescent="0.25">
      <c r="A225" s="181" t="s">
        <v>1238</v>
      </c>
      <c r="B225" s="181" t="s">
        <v>19</v>
      </c>
      <c r="C225" s="181" t="s">
        <v>732</v>
      </c>
      <c r="D225" s="188">
        <v>43.951752714724599</v>
      </c>
      <c r="E225" s="188">
        <v>103.286618879603</v>
      </c>
      <c r="F225" s="188">
        <v>6.0433659982746297</v>
      </c>
    </row>
    <row r="226" spans="1:6" outlineLevel="2" x14ac:dyDescent="0.25">
      <c r="A226" s="181" t="s">
        <v>1238</v>
      </c>
      <c r="B226" s="181" t="s">
        <v>20</v>
      </c>
      <c r="C226" s="181" t="s">
        <v>733</v>
      </c>
      <c r="D226" s="188">
        <v>6.3998706403080998</v>
      </c>
      <c r="E226" s="188">
        <v>22.5679648895075</v>
      </c>
      <c r="F226" s="188">
        <v>0.878620011474187</v>
      </c>
    </row>
    <row r="227" spans="1:6" outlineLevel="2" x14ac:dyDescent="0.25">
      <c r="A227" s="181" t="s">
        <v>1238</v>
      </c>
      <c r="B227" s="181" t="s">
        <v>21</v>
      </c>
      <c r="C227" s="181" t="s">
        <v>466</v>
      </c>
      <c r="D227" s="188">
        <v>126.45787463042301</v>
      </c>
      <c r="E227" s="188">
        <v>2.2066474767724902</v>
      </c>
      <c r="F227" s="188">
        <v>16.040629735</v>
      </c>
    </row>
    <row r="228" spans="1:6" outlineLevel="2" x14ac:dyDescent="0.25">
      <c r="A228" s="181" t="s">
        <v>1238</v>
      </c>
      <c r="B228" s="181" t="s">
        <v>22</v>
      </c>
      <c r="C228" s="181" t="s">
        <v>734</v>
      </c>
      <c r="D228" s="188">
        <v>78.352959636783098</v>
      </c>
      <c r="E228" s="188">
        <v>0.95055583614814898</v>
      </c>
      <c r="F228" s="188">
        <v>17.992664041375701</v>
      </c>
    </row>
    <row r="229" spans="1:6" outlineLevel="2" x14ac:dyDescent="0.25">
      <c r="A229" s="181" t="s">
        <v>1238</v>
      </c>
      <c r="B229" s="181" t="s">
        <v>23</v>
      </c>
      <c r="C229" s="181" t="s">
        <v>735</v>
      </c>
      <c r="D229" s="188">
        <v>31.381331554625099</v>
      </c>
      <c r="E229" s="188">
        <v>0.50816360756069101</v>
      </c>
      <c r="F229" s="188">
        <v>2.674545302951</v>
      </c>
    </row>
    <row r="230" spans="1:6" outlineLevel="2" x14ac:dyDescent="0.25">
      <c r="A230" s="181" t="s">
        <v>1238</v>
      </c>
      <c r="B230" s="181" t="s">
        <v>24</v>
      </c>
      <c r="C230" s="181" t="s">
        <v>736</v>
      </c>
      <c r="D230" s="188">
        <v>6.7802380262890303</v>
      </c>
      <c r="E230" s="188">
        <v>0.129889617361859</v>
      </c>
      <c r="F230" s="188">
        <v>0.974172130213941</v>
      </c>
    </row>
    <row r="231" spans="1:6" outlineLevel="2" x14ac:dyDescent="0.25">
      <c r="A231" s="181" t="s">
        <v>1238</v>
      </c>
      <c r="B231" s="181" t="s">
        <v>25</v>
      </c>
      <c r="C231" s="181" t="s">
        <v>467</v>
      </c>
      <c r="D231" s="188">
        <v>356.42597062225298</v>
      </c>
      <c r="E231" s="188">
        <v>4.32405856907413</v>
      </c>
      <c r="F231" s="188">
        <v>81.848251486045996</v>
      </c>
    </row>
    <row r="232" spans="1:6" outlineLevel="2" x14ac:dyDescent="0.25">
      <c r="A232" s="181" t="s">
        <v>1238</v>
      </c>
      <c r="B232" s="181" t="s">
        <v>26</v>
      </c>
      <c r="C232" s="181" t="s">
        <v>468</v>
      </c>
      <c r="D232" s="188">
        <v>269.632865396927</v>
      </c>
      <c r="E232" s="188">
        <v>4.3662140135297802</v>
      </c>
      <c r="F232" s="188">
        <v>22.980073755419902</v>
      </c>
    </row>
    <row r="233" spans="1:6" outlineLevel="2" x14ac:dyDescent="0.25">
      <c r="A233" s="181" t="s">
        <v>1238</v>
      </c>
      <c r="B233" s="181" t="s">
        <v>27</v>
      </c>
      <c r="C233" s="181" t="s">
        <v>469</v>
      </c>
      <c r="D233" s="188">
        <v>133.28440902027501</v>
      </c>
      <c r="E233" s="188">
        <v>2.5533411689707801</v>
      </c>
      <c r="F233" s="188">
        <v>19.1500587672808</v>
      </c>
    </row>
    <row r="234" spans="1:6" outlineLevel="2" x14ac:dyDescent="0.25">
      <c r="A234" s="181" t="s">
        <v>1238</v>
      </c>
      <c r="B234" s="181" t="s">
        <v>28</v>
      </c>
      <c r="C234" s="181" t="s">
        <v>737</v>
      </c>
      <c r="D234" s="188">
        <v>10.4169618724874</v>
      </c>
      <c r="E234" s="188">
        <v>2.4895883720410099</v>
      </c>
      <c r="F234" s="188">
        <v>1.4400303267753001</v>
      </c>
    </row>
    <row r="235" spans="1:6" outlineLevel="2" x14ac:dyDescent="0.25">
      <c r="A235" s="181" t="s">
        <v>1238</v>
      </c>
      <c r="B235" s="181" t="s">
        <v>29</v>
      </c>
      <c r="C235" s="181" t="s">
        <v>470</v>
      </c>
      <c r="D235" s="188">
        <v>14.4102721699245</v>
      </c>
      <c r="E235" s="188">
        <v>0.14452101237207499</v>
      </c>
      <c r="F235" s="188">
        <v>0.92615039000604404</v>
      </c>
    </row>
    <row r="236" spans="1:6" outlineLevel="2" x14ac:dyDescent="0.25">
      <c r="A236" s="181" t="s">
        <v>1238</v>
      </c>
      <c r="B236" s="181" t="s">
        <v>101</v>
      </c>
      <c r="C236" s="181" t="s">
        <v>479</v>
      </c>
      <c r="D236" s="188">
        <v>169.007116082658</v>
      </c>
      <c r="E236" s="188">
        <v>0.93892842268143595</v>
      </c>
      <c r="F236" s="188">
        <v>31.641887844364401</v>
      </c>
    </row>
    <row r="237" spans="1:6" outlineLevel="2" x14ac:dyDescent="0.25">
      <c r="A237" s="181" t="s">
        <v>1238</v>
      </c>
      <c r="B237" s="181" t="s">
        <v>30</v>
      </c>
      <c r="C237" s="181" t="s">
        <v>738</v>
      </c>
      <c r="D237" s="188">
        <v>2.4149210298087902</v>
      </c>
      <c r="E237" s="188">
        <v>4.2139561593978803E-2</v>
      </c>
      <c r="F237" s="188">
        <v>0.30632219774084601</v>
      </c>
    </row>
    <row r="238" spans="1:6" outlineLevel="2" x14ac:dyDescent="0.25">
      <c r="A238" s="181" t="s">
        <v>1238</v>
      </c>
      <c r="B238" s="181" t="s">
        <v>31</v>
      </c>
      <c r="C238" s="181" t="s">
        <v>739</v>
      </c>
      <c r="D238" s="188">
        <v>17.129277625010602</v>
      </c>
      <c r="E238" s="188">
        <v>1.0522974837750401</v>
      </c>
      <c r="F238" s="188">
        <v>5.41760651459402</v>
      </c>
    </row>
    <row r="239" spans="1:6" outlineLevel="2" x14ac:dyDescent="0.25">
      <c r="A239" s="181" t="s">
        <v>1238</v>
      </c>
      <c r="B239" s="181" t="s">
        <v>32</v>
      </c>
      <c r="C239" s="181" t="s">
        <v>740</v>
      </c>
      <c r="D239" s="188">
        <v>0.27398600980317001</v>
      </c>
      <c r="E239" s="188">
        <v>0.98634963529141295</v>
      </c>
      <c r="F239" s="188">
        <v>3.9070404997932101E-2</v>
      </c>
    </row>
    <row r="240" spans="1:6" outlineLevel="2" x14ac:dyDescent="0.25">
      <c r="A240" s="181" t="s">
        <v>1238</v>
      </c>
      <c r="B240" s="181" t="s">
        <v>741</v>
      </c>
      <c r="C240" s="181" t="s">
        <v>742</v>
      </c>
      <c r="D240" s="189"/>
      <c r="E240" s="189"/>
      <c r="F240" s="188">
        <v>127.78759818527392</v>
      </c>
    </row>
    <row r="241" spans="1:6" outlineLevel="2" x14ac:dyDescent="0.25">
      <c r="A241" s="181" t="s">
        <v>1238</v>
      </c>
      <c r="B241" s="181" t="s">
        <v>33</v>
      </c>
      <c r="C241" s="181" t="s">
        <v>743</v>
      </c>
      <c r="D241" s="188">
        <v>13.937692092956899</v>
      </c>
      <c r="E241" s="189"/>
      <c r="F241" s="188">
        <v>4.1736291282553903</v>
      </c>
    </row>
    <row r="242" spans="1:6" outlineLevel="2" x14ac:dyDescent="0.25">
      <c r="A242" s="181" t="s">
        <v>1238</v>
      </c>
      <c r="B242" s="181" t="s">
        <v>34</v>
      </c>
      <c r="C242" s="181" t="s">
        <v>744</v>
      </c>
      <c r="D242" s="188">
        <v>40.042571241937203</v>
      </c>
      <c r="E242" s="189"/>
      <c r="F242" s="188">
        <v>12.241000455807701</v>
      </c>
    </row>
    <row r="243" spans="1:6" outlineLevel="2" x14ac:dyDescent="0.25">
      <c r="A243" s="181" t="s">
        <v>1238</v>
      </c>
      <c r="B243" s="181" t="s">
        <v>35</v>
      </c>
      <c r="C243" s="181" t="s">
        <v>745</v>
      </c>
      <c r="D243" s="189"/>
      <c r="E243" s="189"/>
      <c r="F243" s="188">
        <v>2.1214399895209199</v>
      </c>
    </row>
    <row r="244" spans="1:6" outlineLevel="2" x14ac:dyDescent="0.25">
      <c r="A244" s="181" t="s">
        <v>1238</v>
      </c>
      <c r="B244" s="181" t="s">
        <v>36</v>
      </c>
      <c r="C244" s="181" t="s">
        <v>746</v>
      </c>
      <c r="D244" s="188">
        <v>3.3533380940000002</v>
      </c>
      <c r="E244" s="189"/>
      <c r="F244" s="188">
        <v>1.6238949589076901</v>
      </c>
    </row>
    <row r="245" spans="1:6" outlineLevel="2" x14ac:dyDescent="0.25">
      <c r="A245" s="181" t="s">
        <v>1238</v>
      </c>
      <c r="B245" s="181" t="s">
        <v>37</v>
      </c>
      <c r="C245" s="181" t="s">
        <v>747</v>
      </c>
      <c r="D245" s="189"/>
      <c r="E245" s="189"/>
      <c r="F245" s="188">
        <v>6.9736941714285697E-2</v>
      </c>
    </row>
    <row r="246" spans="1:6" outlineLevel="2" x14ac:dyDescent="0.25">
      <c r="A246" s="181" t="s">
        <v>1238</v>
      </c>
      <c r="B246" s="181" t="s">
        <v>98</v>
      </c>
      <c r="C246" s="181" t="s">
        <v>749</v>
      </c>
      <c r="D246" s="189"/>
      <c r="E246" s="189"/>
      <c r="F246" s="188">
        <v>2.2459527539000002</v>
      </c>
    </row>
    <row r="247" spans="1:6" outlineLevel="2" x14ac:dyDescent="0.25">
      <c r="A247" s="181" t="s">
        <v>1238</v>
      </c>
      <c r="B247" s="181" t="s">
        <v>39</v>
      </c>
      <c r="C247" s="181" t="s">
        <v>750</v>
      </c>
      <c r="D247" s="189"/>
      <c r="E247" s="189"/>
      <c r="F247" s="188">
        <v>0.26608351800000002</v>
      </c>
    </row>
    <row r="248" spans="1:6" outlineLevel="2" x14ac:dyDescent="0.25">
      <c r="A248" s="181" t="s">
        <v>1238</v>
      </c>
      <c r="B248" s="181" t="s">
        <v>751</v>
      </c>
      <c r="C248" s="181" t="s">
        <v>752</v>
      </c>
      <c r="D248" s="189"/>
      <c r="E248" s="189"/>
      <c r="F248" s="188">
        <v>210.38524192134199</v>
      </c>
    </row>
    <row r="249" spans="1:6" outlineLevel="2" x14ac:dyDescent="0.25">
      <c r="A249" s="181" t="s">
        <v>1238</v>
      </c>
      <c r="B249" s="181" t="s">
        <v>40</v>
      </c>
      <c r="C249" s="181" t="s">
        <v>753</v>
      </c>
      <c r="D249" s="189"/>
      <c r="E249" s="189"/>
      <c r="F249" s="188">
        <v>83.706226441197202</v>
      </c>
    </row>
    <row r="250" spans="1:6" outlineLevel="2" x14ac:dyDescent="0.25">
      <c r="A250" s="181" t="s">
        <v>1238</v>
      </c>
      <c r="B250" s="181" t="s">
        <v>41</v>
      </c>
      <c r="C250" s="181" t="s">
        <v>754</v>
      </c>
      <c r="D250" s="189"/>
      <c r="E250" s="189"/>
      <c r="F250" s="188">
        <v>15.4322276995398</v>
      </c>
    </row>
    <row r="251" spans="1:6" outlineLevel="2" x14ac:dyDescent="0.25">
      <c r="A251" s="181" t="s">
        <v>1238</v>
      </c>
      <c r="B251" s="181" t="s">
        <v>42</v>
      </c>
      <c r="C251" s="181" t="s">
        <v>821</v>
      </c>
      <c r="D251" s="189"/>
      <c r="E251" s="189"/>
      <c r="F251" s="188">
        <v>2.8072716894977199</v>
      </c>
    </row>
    <row r="252" spans="1:6" outlineLevel="2" x14ac:dyDescent="0.25">
      <c r="A252" s="181" t="s">
        <v>1238</v>
      </c>
      <c r="B252" s="181" t="s">
        <v>43</v>
      </c>
      <c r="C252" s="181" t="s">
        <v>755</v>
      </c>
      <c r="D252" s="189"/>
      <c r="E252" s="189"/>
      <c r="F252" s="188">
        <v>16.835999999999999</v>
      </c>
    </row>
    <row r="253" spans="1:6" outlineLevel="2" x14ac:dyDescent="0.25">
      <c r="A253" s="181" t="s">
        <v>1238</v>
      </c>
      <c r="B253" s="181" t="s">
        <v>45</v>
      </c>
      <c r="C253" s="181" t="s">
        <v>757</v>
      </c>
      <c r="D253" s="189"/>
      <c r="E253" s="189"/>
      <c r="F253" s="188">
        <v>0.247</v>
      </c>
    </row>
    <row r="254" spans="1:6" outlineLevel="2" x14ac:dyDescent="0.25">
      <c r="A254" s="181" t="s">
        <v>1238</v>
      </c>
      <c r="B254" s="181" t="s">
        <v>99</v>
      </c>
      <c r="C254" s="181" t="s">
        <v>820</v>
      </c>
      <c r="D254" s="189"/>
      <c r="E254" s="189"/>
      <c r="F254" s="188">
        <v>1.27957317073171</v>
      </c>
    </row>
    <row r="255" spans="1:6" outlineLevel="2" x14ac:dyDescent="0.25">
      <c r="A255" s="181" t="s">
        <v>1238</v>
      </c>
      <c r="B255" s="181" t="s">
        <v>48</v>
      </c>
      <c r="C255" s="181" t="s">
        <v>760</v>
      </c>
      <c r="D255" s="189"/>
      <c r="E255" s="189"/>
      <c r="F255" s="188">
        <v>5.0999999999999996</v>
      </c>
    </row>
    <row r="256" spans="1:6" outlineLevel="2" x14ac:dyDescent="0.25">
      <c r="A256" s="181" t="s">
        <v>1238</v>
      </c>
      <c r="B256" s="181" t="s">
        <v>49</v>
      </c>
      <c r="C256" s="181" t="s">
        <v>761</v>
      </c>
      <c r="D256" s="189"/>
      <c r="E256" s="189"/>
      <c r="F256" s="188">
        <v>54.668092799999997</v>
      </c>
    </row>
    <row r="257" spans="1:6" outlineLevel="2" x14ac:dyDescent="0.25">
      <c r="A257" s="181" t="s">
        <v>1238</v>
      </c>
      <c r="B257" s="181" t="s">
        <v>50</v>
      </c>
      <c r="C257" s="181" t="s">
        <v>762</v>
      </c>
      <c r="D257" s="189"/>
      <c r="E257" s="189"/>
      <c r="F257" s="188">
        <v>54.668092799999997</v>
      </c>
    </row>
    <row r="258" spans="1:6" outlineLevel="2" x14ac:dyDescent="0.25">
      <c r="A258" s="181" t="s">
        <v>1238</v>
      </c>
      <c r="B258" s="181" t="s">
        <v>763</v>
      </c>
      <c r="C258" s="181" t="s">
        <v>764</v>
      </c>
      <c r="D258" s="189"/>
      <c r="E258" s="189"/>
      <c r="F258" s="188">
        <v>130.071980200528</v>
      </c>
    </row>
    <row r="259" spans="1:6" outlineLevel="2" x14ac:dyDescent="0.25">
      <c r="A259" s="181" t="s">
        <v>1238</v>
      </c>
      <c r="B259" s="181" t="s">
        <v>51</v>
      </c>
      <c r="C259" s="181" t="s">
        <v>765</v>
      </c>
      <c r="D259" s="189"/>
      <c r="E259" s="189"/>
      <c r="F259" s="188">
        <v>50.004923076923099</v>
      </c>
    </row>
    <row r="260" spans="1:6" outlineLevel="2" x14ac:dyDescent="0.25">
      <c r="A260" s="181" t="s">
        <v>1238</v>
      </c>
      <c r="B260" s="181" t="s">
        <v>52</v>
      </c>
      <c r="C260" s="181" t="s">
        <v>766</v>
      </c>
      <c r="D260" s="189"/>
      <c r="E260" s="189"/>
      <c r="F260" s="188">
        <v>6.9523552799999999</v>
      </c>
    </row>
    <row r="261" spans="1:6" outlineLevel="2" x14ac:dyDescent="0.25">
      <c r="A261" s="181" t="s">
        <v>1238</v>
      </c>
      <c r="B261" s="181" t="s">
        <v>53</v>
      </c>
      <c r="C261" s="181" t="s">
        <v>767</v>
      </c>
      <c r="D261" s="189"/>
      <c r="E261" s="189"/>
      <c r="F261" s="188">
        <v>30.255620199999999</v>
      </c>
    </row>
    <row r="262" spans="1:6" outlineLevel="2" x14ac:dyDescent="0.25">
      <c r="A262" s="181" t="s">
        <v>1238</v>
      </c>
      <c r="B262" s="181" t="s">
        <v>54</v>
      </c>
      <c r="C262" s="181" t="s">
        <v>768</v>
      </c>
      <c r="D262" s="189"/>
      <c r="E262" s="189"/>
      <c r="F262" s="188">
        <v>12.874732</v>
      </c>
    </row>
    <row r="263" spans="1:6" outlineLevel="2" x14ac:dyDescent="0.25">
      <c r="A263" s="181" t="s">
        <v>1238</v>
      </c>
      <c r="B263" s="181" t="s">
        <v>55</v>
      </c>
      <c r="C263" s="181" t="s">
        <v>769</v>
      </c>
      <c r="D263" s="189"/>
      <c r="E263" s="189"/>
      <c r="F263" s="188">
        <v>14.368200912000001</v>
      </c>
    </row>
    <row r="264" spans="1:6" outlineLevel="2" x14ac:dyDescent="0.25">
      <c r="A264" s="181" t="s">
        <v>1238</v>
      </c>
      <c r="B264" s="181" t="s">
        <v>56</v>
      </c>
      <c r="C264" s="181" t="s">
        <v>770</v>
      </c>
      <c r="D264" s="189"/>
      <c r="E264" s="189"/>
      <c r="F264" s="188">
        <v>16.453907495999999</v>
      </c>
    </row>
    <row r="265" spans="1:6" outlineLevel="2" x14ac:dyDescent="0.25">
      <c r="A265" s="181" t="s">
        <v>1238</v>
      </c>
      <c r="B265" s="181" t="s">
        <v>771</v>
      </c>
      <c r="C265" s="181" t="s">
        <v>772</v>
      </c>
      <c r="D265" s="189"/>
      <c r="E265" s="189"/>
      <c r="F265" s="188">
        <v>48.478317799999999</v>
      </c>
    </row>
    <row r="266" spans="1:6" outlineLevel="2" x14ac:dyDescent="0.25">
      <c r="A266" s="181" t="s">
        <v>1238</v>
      </c>
      <c r="B266" s="181" t="s">
        <v>57</v>
      </c>
      <c r="C266" s="181" t="s">
        <v>471</v>
      </c>
      <c r="D266" s="189"/>
      <c r="E266" s="189"/>
      <c r="F266" s="188">
        <v>188.62334759089501</v>
      </c>
    </row>
    <row r="267" spans="1:6" outlineLevel="2" x14ac:dyDescent="0.25">
      <c r="A267" s="181" t="s">
        <v>1238</v>
      </c>
      <c r="B267" s="181" t="s">
        <v>58</v>
      </c>
      <c r="C267" s="181" t="s">
        <v>472</v>
      </c>
      <c r="D267" s="189"/>
      <c r="E267" s="189"/>
      <c r="F267" s="188">
        <v>56.685510296792302</v>
      </c>
    </row>
    <row r="268" spans="1:6" outlineLevel="2" x14ac:dyDescent="0.25">
      <c r="A268" s="181" t="s">
        <v>1238</v>
      </c>
      <c r="B268" s="181" t="s">
        <v>59</v>
      </c>
      <c r="C268" s="181" t="s">
        <v>473</v>
      </c>
      <c r="D268" s="189"/>
      <c r="E268" s="189"/>
      <c r="F268" s="188">
        <v>102.986094075802</v>
      </c>
    </row>
    <row r="269" spans="1:6" outlineLevel="2" x14ac:dyDescent="0.25">
      <c r="A269" s="181" t="s">
        <v>1238</v>
      </c>
      <c r="B269" s="181" t="s">
        <v>60</v>
      </c>
      <c r="C269" s="181" t="s">
        <v>474</v>
      </c>
      <c r="D269" s="189"/>
      <c r="E269" s="189"/>
      <c r="F269" s="188">
        <v>86.588184191479698</v>
      </c>
    </row>
    <row r="270" spans="1:6" outlineLevel="2" x14ac:dyDescent="0.25">
      <c r="A270" s="181" t="s">
        <v>1238</v>
      </c>
      <c r="B270" s="181" t="s">
        <v>61</v>
      </c>
      <c r="C270" s="181" t="s">
        <v>475</v>
      </c>
      <c r="D270" s="189"/>
      <c r="E270" s="189"/>
      <c r="F270" s="188">
        <v>45.942759785041702</v>
      </c>
    </row>
    <row r="271" spans="1:6" outlineLevel="2" x14ac:dyDescent="0.25">
      <c r="A271" s="181" t="s">
        <v>1238</v>
      </c>
      <c r="B271" s="181" t="s">
        <v>62</v>
      </c>
      <c r="C271" s="181" t="s">
        <v>476</v>
      </c>
      <c r="D271" s="189"/>
      <c r="E271" s="189"/>
      <c r="F271" s="188">
        <v>151.55704786755999</v>
      </c>
    </row>
    <row r="272" spans="1:6" outlineLevel="2" x14ac:dyDescent="0.25">
      <c r="A272" s="181" t="s">
        <v>1238</v>
      </c>
      <c r="B272" s="181" t="s">
        <v>63</v>
      </c>
      <c r="C272" s="181" t="s">
        <v>773</v>
      </c>
      <c r="D272" s="189"/>
      <c r="E272" s="189"/>
      <c r="F272" s="188">
        <v>6.2532615962658502</v>
      </c>
    </row>
    <row r="273" spans="1:6" outlineLevel="2" x14ac:dyDescent="0.25">
      <c r="A273" s="181" t="s">
        <v>1238</v>
      </c>
      <c r="B273" s="181" t="s">
        <v>64</v>
      </c>
      <c r="C273" s="181" t="s">
        <v>477</v>
      </c>
      <c r="D273" s="189"/>
      <c r="E273" s="189"/>
      <c r="F273" s="188">
        <v>9.2476269181462101</v>
      </c>
    </row>
    <row r="274" spans="1:6" outlineLevel="2" x14ac:dyDescent="0.25">
      <c r="A274" s="181" t="s">
        <v>1238</v>
      </c>
      <c r="B274" s="181" t="s">
        <v>65</v>
      </c>
      <c r="C274" s="181" t="s">
        <v>478</v>
      </c>
      <c r="D274" s="189"/>
      <c r="E274" s="189"/>
      <c r="F274" s="188">
        <v>3.5243441791741899</v>
      </c>
    </row>
    <row r="275" spans="1:6" outlineLevel="2" x14ac:dyDescent="0.25">
      <c r="A275" s="181" t="s">
        <v>1238</v>
      </c>
      <c r="B275" s="181" t="s">
        <v>66</v>
      </c>
      <c r="C275" s="181" t="s">
        <v>774</v>
      </c>
      <c r="D275" s="189"/>
      <c r="E275" s="189"/>
      <c r="F275" s="188">
        <v>5.87828557652049</v>
      </c>
    </row>
    <row r="276" spans="1:6" outlineLevel="2" x14ac:dyDescent="0.25">
      <c r="A276" s="181" t="s">
        <v>1238</v>
      </c>
      <c r="B276" s="181" t="s">
        <v>67</v>
      </c>
      <c r="C276" s="181" t="s">
        <v>775</v>
      </c>
      <c r="D276" s="189"/>
      <c r="E276" s="189"/>
      <c r="F276" s="188">
        <v>10.1884153270633</v>
      </c>
    </row>
    <row r="277" spans="1:6" outlineLevel="2" x14ac:dyDescent="0.25">
      <c r="A277" s="181" t="s">
        <v>1238</v>
      </c>
      <c r="B277" s="181" t="s">
        <v>776</v>
      </c>
      <c r="C277" s="181" t="s">
        <v>777</v>
      </c>
      <c r="D277" s="189"/>
      <c r="E277" s="189"/>
      <c r="F277" s="188">
        <v>12.9388375912442</v>
      </c>
    </row>
    <row r="278" spans="1:6" outlineLevel="2" x14ac:dyDescent="0.25">
      <c r="A278" s="181" t="s">
        <v>1238</v>
      </c>
      <c r="B278" s="181" t="s">
        <v>778</v>
      </c>
      <c r="C278" s="181" t="s">
        <v>779</v>
      </c>
      <c r="D278" s="189"/>
      <c r="E278" s="189"/>
      <c r="F278" s="188">
        <v>20.316315737501402</v>
      </c>
    </row>
    <row r="279" spans="1:6" outlineLevel="2" x14ac:dyDescent="0.25">
      <c r="A279" s="181" t="s">
        <v>1238</v>
      </c>
      <c r="B279" s="181" t="s">
        <v>68</v>
      </c>
      <c r="C279" s="181" t="s">
        <v>780</v>
      </c>
      <c r="D279" s="189"/>
      <c r="E279" s="189"/>
      <c r="F279" s="188">
        <v>2.21443941157569</v>
      </c>
    </row>
    <row r="280" spans="1:6" outlineLevel="2" x14ac:dyDescent="0.25">
      <c r="A280" s="181" t="s">
        <v>1238</v>
      </c>
      <c r="B280" s="181" t="s">
        <v>69</v>
      </c>
      <c r="C280" s="181" t="s">
        <v>781</v>
      </c>
      <c r="D280" s="189"/>
      <c r="E280" s="189"/>
      <c r="F280" s="188">
        <v>19.122720012907401</v>
      </c>
    </row>
    <row r="281" spans="1:6" outlineLevel="2" x14ac:dyDescent="0.25">
      <c r="A281" s="181" t="s">
        <v>1238</v>
      </c>
      <c r="B281" s="181" t="s">
        <v>70</v>
      </c>
      <c r="C281" s="181" t="s">
        <v>782</v>
      </c>
      <c r="D281" s="189"/>
      <c r="E281" s="189"/>
      <c r="F281" s="188">
        <v>1.0494743351453499</v>
      </c>
    </row>
    <row r="282" spans="1:6" outlineLevel="2" x14ac:dyDescent="0.25">
      <c r="A282" s="181" t="s">
        <v>1238</v>
      </c>
      <c r="B282" s="181" t="s">
        <v>71</v>
      </c>
      <c r="C282" s="181" t="s">
        <v>783</v>
      </c>
      <c r="D282" s="189"/>
      <c r="E282" s="189"/>
      <c r="F282" s="188">
        <v>0.36989831749572699</v>
      </c>
    </row>
    <row r="283" spans="1:6" outlineLevel="2" x14ac:dyDescent="0.25">
      <c r="A283" s="181" t="s">
        <v>1238</v>
      </c>
      <c r="B283" s="181" t="s">
        <v>72</v>
      </c>
      <c r="C283" s="181" t="s">
        <v>784</v>
      </c>
      <c r="D283" s="189"/>
      <c r="E283" s="189"/>
      <c r="F283" s="188">
        <v>4.8580991064805898</v>
      </c>
    </row>
    <row r="284" spans="1:6" outlineLevel="2" x14ac:dyDescent="0.25">
      <c r="A284" s="181" t="s">
        <v>1238</v>
      </c>
      <c r="B284" s="181" t="s">
        <v>73</v>
      </c>
      <c r="C284" s="181" t="s">
        <v>785</v>
      </c>
      <c r="D284" s="189"/>
      <c r="E284" s="189"/>
      <c r="F284" s="188">
        <v>73.730905464462396</v>
      </c>
    </row>
    <row r="285" spans="1:6" outlineLevel="2" x14ac:dyDescent="0.25">
      <c r="A285" s="181" t="s">
        <v>1238</v>
      </c>
      <c r="B285" s="181" t="s">
        <v>74</v>
      </c>
      <c r="C285" s="181" t="s">
        <v>786</v>
      </c>
      <c r="D285" s="189"/>
      <c r="E285" s="189"/>
      <c r="F285" s="188">
        <v>40.249476764612901</v>
      </c>
    </row>
    <row r="286" spans="1:6" outlineLevel="2" x14ac:dyDescent="0.25">
      <c r="A286" s="181" t="s">
        <v>1238</v>
      </c>
      <c r="B286" s="181" t="s">
        <v>75</v>
      </c>
      <c r="C286" s="181" t="s">
        <v>787</v>
      </c>
      <c r="D286" s="189"/>
      <c r="E286" s="189"/>
      <c r="F286" s="188">
        <v>16.724668427304898</v>
      </c>
    </row>
    <row r="287" spans="1:6" outlineLevel="2" x14ac:dyDescent="0.25">
      <c r="A287" s="181" t="s">
        <v>1238</v>
      </c>
      <c r="B287" s="181" t="s">
        <v>76</v>
      </c>
      <c r="C287" s="181" t="s">
        <v>788</v>
      </c>
      <c r="D287" s="189"/>
      <c r="E287" s="189"/>
      <c r="F287" s="188">
        <v>61.262521711739502</v>
      </c>
    </row>
    <row r="288" spans="1:6" outlineLevel="2" x14ac:dyDescent="0.25">
      <c r="A288" s="181" t="s">
        <v>1238</v>
      </c>
      <c r="B288" s="181" t="s">
        <v>77</v>
      </c>
      <c r="C288" s="181" t="s">
        <v>789</v>
      </c>
      <c r="D288" s="189"/>
      <c r="E288" s="189"/>
      <c r="F288" s="188">
        <v>2.73799304964533</v>
      </c>
    </row>
    <row r="289" spans="1:6" outlineLevel="2" x14ac:dyDescent="0.25">
      <c r="A289" s="181" t="s">
        <v>1238</v>
      </c>
      <c r="B289" s="181" t="s">
        <v>78</v>
      </c>
      <c r="C289" s="181" t="s">
        <v>790</v>
      </c>
      <c r="D289" s="189"/>
      <c r="E289" s="189"/>
      <c r="F289" s="188">
        <v>1.5120098703959299</v>
      </c>
    </row>
    <row r="290" spans="1:6" outlineLevel="2" x14ac:dyDescent="0.25">
      <c r="A290" s="181" t="s">
        <v>1238</v>
      </c>
      <c r="B290" s="181" t="s">
        <v>80</v>
      </c>
      <c r="C290" s="181" t="s">
        <v>792</v>
      </c>
      <c r="D290" s="189"/>
      <c r="E290" s="189"/>
      <c r="F290" s="188">
        <v>4.2900230711448799</v>
      </c>
    </row>
    <row r="291" spans="1:6" outlineLevel="2" x14ac:dyDescent="0.25">
      <c r="A291" s="181" t="s">
        <v>1238</v>
      </c>
      <c r="B291" s="181" t="s">
        <v>105</v>
      </c>
      <c r="C291" s="181" t="s">
        <v>828</v>
      </c>
      <c r="D291" s="189"/>
      <c r="E291" s="189">
        <v>34.168530500000003</v>
      </c>
      <c r="F291" s="188">
        <v>2.6151499999999999</v>
      </c>
    </row>
    <row r="292" spans="1:6" outlineLevel="2" x14ac:dyDescent="0.25">
      <c r="A292" s="181" t="s">
        <v>1238</v>
      </c>
      <c r="B292" s="181" t="s">
        <v>81</v>
      </c>
      <c r="C292" s="181" t="s">
        <v>822</v>
      </c>
      <c r="D292" s="189">
        <v>12.1517954303508</v>
      </c>
      <c r="E292" s="189">
        <v>0.67268867560870305</v>
      </c>
      <c r="F292" s="188">
        <v>3.0379488575876898</v>
      </c>
    </row>
    <row r="293" spans="1:6" outlineLevel="2" x14ac:dyDescent="0.25">
      <c r="A293" s="181" t="s">
        <v>1238</v>
      </c>
      <c r="B293" s="181" t="s">
        <v>82</v>
      </c>
      <c r="C293" s="181" t="s">
        <v>823</v>
      </c>
      <c r="D293" s="189">
        <v>20.0640293907379</v>
      </c>
      <c r="E293" s="189">
        <v>0.71657247824063997</v>
      </c>
      <c r="F293" s="188">
        <v>2.72297541731443</v>
      </c>
    </row>
    <row r="294" spans="1:6" outlineLevel="2" x14ac:dyDescent="0.25">
      <c r="A294" s="181" t="s">
        <v>1238</v>
      </c>
      <c r="B294" s="181" t="s">
        <v>102</v>
      </c>
      <c r="C294" s="181" t="s">
        <v>824</v>
      </c>
      <c r="D294" s="189">
        <v>3033.1685959978799</v>
      </c>
      <c r="E294" s="189">
        <v>89.738715857925399</v>
      </c>
      <c r="F294" s="188">
        <v>208.19382079038701</v>
      </c>
    </row>
    <row r="295" spans="1:6" outlineLevel="2" x14ac:dyDescent="0.25">
      <c r="A295" s="181" t="s">
        <v>1238</v>
      </c>
      <c r="B295" s="181" t="s">
        <v>83</v>
      </c>
      <c r="C295" s="181" t="s">
        <v>825</v>
      </c>
      <c r="D295" s="189">
        <v>27.574090540986699</v>
      </c>
      <c r="E295" s="189">
        <v>1.9464063911284699</v>
      </c>
      <c r="F295" s="188">
        <v>2.77687311800995</v>
      </c>
    </row>
    <row r="296" spans="1:6" outlineLevel="2" x14ac:dyDescent="0.25">
      <c r="A296" s="181" t="s">
        <v>1238</v>
      </c>
      <c r="B296" s="181" t="s">
        <v>84</v>
      </c>
      <c r="C296" s="181" t="s">
        <v>793</v>
      </c>
      <c r="D296" s="189"/>
      <c r="E296" s="189"/>
      <c r="F296" s="188">
        <v>0.18781165869996699</v>
      </c>
    </row>
    <row r="297" spans="1:6" outlineLevel="2" x14ac:dyDescent="0.25">
      <c r="A297" s="181" t="s">
        <v>1238</v>
      </c>
      <c r="B297" s="181" t="s">
        <v>85</v>
      </c>
      <c r="C297" s="181" t="s">
        <v>794</v>
      </c>
      <c r="D297" s="189"/>
      <c r="E297" s="189"/>
      <c r="F297" s="188">
        <v>2.4131360279698799</v>
      </c>
    </row>
    <row r="298" spans="1:6" outlineLevel="2" x14ac:dyDescent="0.25">
      <c r="A298" s="181" t="s">
        <v>1238</v>
      </c>
      <c r="B298" s="181" t="s">
        <v>86</v>
      </c>
      <c r="C298" s="181" t="s">
        <v>795</v>
      </c>
      <c r="D298" s="189"/>
      <c r="E298" s="189"/>
      <c r="F298" s="188">
        <v>2.52</v>
      </c>
    </row>
    <row r="299" spans="1:6" outlineLevel="2" x14ac:dyDescent="0.25">
      <c r="A299" s="181" t="s">
        <v>1238</v>
      </c>
      <c r="B299" s="181" t="s">
        <v>87</v>
      </c>
      <c r="C299" s="181" t="s">
        <v>796</v>
      </c>
      <c r="D299" s="189"/>
      <c r="E299" s="189"/>
      <c r="F299" s="188">
        <v>6.8696653432893404</v>
      </c>
    </row>
    <row r="300" spans="1:6" outlineLevel="2" x14ac:dyDescent="0.25">
      <c r="A300" s="181" t="s">
        <v>1238</v>
      </c>
      <c r="B300" s="181" t="s">
        <v>88</v>
      </c>
      <c r="C300" s="181" t="s">
        <v>797</v>
      </c>
      <c r="D300" s="189"/>
      <c r="E300" s="189"/>
      <c r="F300" s="188">
        <v>1.1734887121265201</v>
      </c>
    </row>
    <row r="301" spans="1:6" outlineLevel="2" x14ac:dyDescent="0.25">
      <c r="A301" s="181" t="s">
        <v>1238</v>
      </c>
      <c r="B301" s="181" t="s">
        <v>89</v>
      </c>
      <c r="C301" s="181" t="s">
        <v>798</v>
      </c>
      <c r="D301" s="189"/>
      <c r="E301" s="189"/>
      <c r="F301" s="188">
        <v>5.17632256873133E-3</v>
      </c>
    </row>
    <row r="302" spans="1:6" outlineLevel="2" x14ac:dyDescent="0.25">
      <c r="A302" s="181" t="s">
        <v>1238</v>
      </c>
      <c r="B302" s="181" t="s">
        <v>90</v>
      </c>
      <c r="C302" s="181" t="s">
        <v>799</v>
      </c>
      <c r="D302" s="189"/>
      <c r="E302" s="189"/>
      <c r="F302" s="188">
        <v>0.76986810864214705</v>
      </c>
    </row>
    <row r="303" spans="1:6" outlineLevel="2" x14ac:dyDescent="0.25">
      <c r="A303" s="181" t="s">
        <v>1238</v>
      </c>
      <c r="B303" s="181" t="s">
        <v>100</v>
      </c>
      <c r="C303" s="181" t="s">
        <v>800</v>
      </c>
      <c r="D303" s="189"/>
      <c r="E303" s="189"/>
      <c r="F303" s="188">
        <v>68.365634849810505</v>
      </c>
    </row>
    <row r="304" spans="1:6" outlineLevel="2" x14ac:dyDescent="0.25">
      <c r="A304" s="181" t="s">
        <v>1238</v>
      </c>
      <c r="B304" s="181" t="s">
        <v>801</v>
      </c>
      <c r="C304" s="181" t="s">
        <v>802</v>
      </c>
      <c r="D304" s="189"/>
      <c r="E304" s="189"/>
      <c r="F304" s="188">
        <v>6.8687690948513298</v>
      </c>
    </row>
    <row r="305" spans="1:6" outlineLevel="2" x14ac:dyDescent="0.25">
      <c r="A305" s="181" t="s">
        <v>1238</v>
      </c>
      <c r="B305" s="181" t="s">
        <v>91</v>
      </c>
      <c r="C305" s="181" t="s">
        <v>803</v>
      </c>
      <c r="D305" s="189"/>
      <c r="E305" s="189"/>
      <c r="F305" s="188">
        <v>2.8457129645953598</v>
      </c>
    </row>
    <row r="306" spans="1:6" outlineLevel="2" x14ac:dyDescent="0.25">
      <c r="A306" s="181" t="s">
        <v>1238</v>
      </c>
      <c r="B306" s="181" t="s">
        <v>92</v>
      </c>
      <c r="C306" s="181" t="s">
        <v>804</v>
      </c>
      <c r="D306" s="189"/>
      <c r="E306" s="189"/>
      <c r="F306" s="188">
        <v>0.50083391178524495</v>
      </c>
    </row>
    <row r="307" spans="1:6" outlineLevel="2" x14ac:dyDescent="0.25">
      <c r="A307" s="181" t="s">
        <v>1238</v>
      </c>
      <c r="B307" s="181" t="s">
        <v>93</v>
      </c>
      <c r="C307" s="181" t="s">
        <v>805</v>
      </c>
      <c r="D307" s="188"/>
      <c r="E307" s="188"/>
      <c r="F307" s="188">
        <v>0.29528593210283499</v>
      </c>
    </row>
    <row r="308" spans="1:6" outlineLevel="2" x14ac:dyDescent="0.25">
      <c r="A308" s="181" t="s">
        <v>1238</v>
      </c>
      <c r="B308" s="181" t="s">
        <v>806</v>
      </c>
      <c r="C308" s="181" t="s">
        <v>807</v>
      </c>
      <c r="D308" s="188">
        <v>4.1525160000000003</v>
      </c>
      <c r="E308" s="188">
        <v>1.7953999999999998E-2</v>
      </c>
      <c r="F308" s="188">
        <v>0.96890799999999999</v>
      </c>
    </row>
    <row r="309" spans="1:6" outlineLevel="2" x14ac:dyDescent="0.25">
      <c r="A309" s="181" t="s">
        <v>1238</v>
      </c>
      <c r="B309" s="181" t="s">
        <v>808</v>
      </c>
      <c r="C309" s="181" t="s">
        <v>809</v>
      </c>
      <c r="D309" s="189">
        <v>30.575588</v>
      </c>
      <c r="E309" s="189">
        <v>0.64830299999999996</v>
      </c>
      <c r="F309" s="188">
        <v>7.27826799999999</v>
      </c>
    </row>
    <row r="310" spans="1:6" outlineLevel="2" x14ac:dyDescent="0.25">
      <c r="A310" s="181" t="s">
        <v>1238</v>
      </c>
      <c r="B310" s="181" t="s">
        <v>94</v>
      </c>
      <c r="C310" s="181" t="s">
        <v>810</v>
      </c>
      <c r="D310" s="188"/>
      <c r="E310" s="188"/>
      <c r="F310" s="188">
        <v>1.50535</v>
      </c>
    </row>
    <row r="311" spans="1:6" outlineLevel="2" x14ac:dyDescent="0.25">
      <c r="A311" s="181" t="s">
        <v>1238</v>
      </c>
      <c r="B311" s="181" t="s">
        <v>95</v>
      </c>
      <c r="C311" s="181" t="s">
        <v>811</v>
      </c>
      <c r="D311" s="188">
        <v>1.578125</v>
      </c>
      <c r="E311" s="188">
        <v>5.0500000000000003E-2</v>
      </c>
      <c r="F311" s="188">
        <v>0.40400000000000003</v>
      </c>
    </row>
    <row r="312" spans="1:6" outlineLevel="2" x14ac:dyDescent="0.25">
      <c r="A312" s="181" t="s">
        <v>1238</v>
      </c>
      <c r="B312" s="181" t="s">
        <v>96</v>
      </c>
      <c r="C312" s="181" t="s">
        <v>812</v>
      </c>
      <c r="D312" s="188">
        <v>0.2325457725</v>
      </c>
      <c r="E312" s="188">
        <v>7.6325117499999998E-2</v>
      </c>
      <c r="F312" s="188">
        <v>4.4630450000000002E-4</v>
      </c>
    </row>
    <row r="313" spans="1:6" outlineLevel="2" x14ac:dyDescent="0.25">
      <c r="A313" s="181" t="s">
        <v>1238</v>
      </c>
      <c r="B313" s="181" t="s">
        <v>813</v>
      </c>
      <c r="C313" s="181" t="s">
        <v>814</v>
      </c>
      <c r="D313" s="188">
        <v>0.1095141915</v>
      </c>
      <c r="E313" s="188">
        <v>3.5944202500000001E-2</v>
      </c>
      <c r="F313" s="188">
        <v>2.1019800000000001E-4</v>
      </c>
    </row>
    <row r="314" spans="1:6" outlineLevel="2" x14ac:dyDescent="0.25">
      <c r="A314" s="181" t="s">
        <v>1238</v>
      </c>
      <c r="B314" s="181" t="s">
        <v>815</v>
      </c>
      <c r="C314" s="181" t="s">
        <v>816</v>
      </c>
      <c r="D314" s="189">
        <v>53.706344999999999</v>
      </c>
      <c r="E314" s="189">
        <v>0.23208199999999901</v>
      </c>
      <c r="F314" s="188">
        <v>12.531175999999901</v>
      </c>
    </row>
    <row r="315" spans="1:6" outlineLevel="2" x14ac:dyDescent="0.25">
      <c r="A315" s="181" t="s">
        <v>1238</v>
      </c>
      <c r="B315" s="181" t="s">
        <v>817</v>
      </c>
      <c r="C315" s="181" t="s">
        <v>818</v>
      </c>
      <c r="D315" s="188">
        <v>93.830967999999899</v>
      </c>
      <c r="E315" s="188">
        <v>1.927365999999999</v>
      </c>
      <c r="F315" s="188">
        <v>22.318305000000002</v>
      </c>
    </row>
    <row r="316" spans="1:6" outlineLevel="2" x14ac:dyDescent="0.25">
      <c r="A316" s="181" t="s">
        <v>1238</v>
      </c>
      <c r="B316" s="181" t="s">
        <v>97</v>
      </c>
      <c r="C316" s="181" t="s">
        <v>819</v>
      </c>
      <c r="D316" s="188"/>
      <c r="E316" s="188"/>
      <c r="F316" s="188">
        <v>0.11507000000000001</v>
      </c>
    </row>
    <row r="317" spans="1:6" outlineLevel="1" x14ac:dyDescent="0.25">
      <c r="A317" s="186" t="s">
        <v>1395</v>
      </c>
      <c r="B317" s="181"/>
      <c r="C317" s="181"/>
      <c r="D317" s="188">
        <f>SUBTOTAL(9,D210:D316)</f>
        <v>4940.4242605731324</v>
      </c>
      <c r="E317" s="188">
        <f>SUBTOTAL(9,E210:E316)</f>
        <v>602.24031910992221</v>
      </c>
      <c r="F317" s="188">
        <f>SUBTOTAL(9,F210:F316)</f>
        <v>2418.265810106212</v>
      </c>
    </row>
    <row r="318" spans="1:6" outlineLevel="2" x14ac:dyDescent="0.25">
      <c r="A318" s="181" t="s">
        <v>1396</v>
      </c>
      <c r="B318" s="181" t="s">
        <v>1865</v>
      </c>
      <c r="C318" s="181" t="s">
        <v>1866</v>
      </c>
      <c r="D318" s="188">
        <v>0.61549790000000004</v>
      </c>
      <c r="E318" s="188">
        <v>2.4619909999999998</v>
      </c>
      <c r="F318" s="188">
        <v>2.4619909999999998E-2</v>
      </c>
    </row>
    <row r="319" spans="1:6" outlineLevel="2" x14ac:dyDescent="0.25">
      <c r="A319" s="181" t="s">
        <v>1396</v>
      </c>
      <c r="B319" s="181" t="s">
        <v>1867</v>
      </c>
      <c r="C319" s="181" t="s">
        <v>1866</v>
      </c>
      <c r="D319" s="188">
        <v>10.66863</v>
      </c>
      <c r="E319" s="188">
        <v>49.568089999999998</v>
      </c>
      <c r="F319" s="188">
        <v>3.4467880000000002</v>
      </c>
    </row>
    <row r="320" spans="1:6" outlineLevel="2" x14ac:dyDescent="0.25">
      <c r="A320" s="181" t="s">
        <v>1396</v>
      </c>
      <c r="B320" s="181" t="s">
        <v>1868</v>
      </c>
      <c r="C320" s="181" t="s">
        <v>1866</v>
      </c>
      <c r="D320" s="188">
        <v>5.4436869999999998E-2</v>
      </c>
      <c r="E320" s="188">
        <v>0.59880549999999999</v>
      </c>
      <c r="F320" s="188">
        <v>3.0484650000000002E-3</v>
      </c>
    </row>
    <row r="321" spans="1:6" outlineLevel="2" x14ac:dyDescent="0.25">
      <c r="A321" s="181" t="s">
        <v>1396</v>
      </c>
      <c r="B321" s="181" t="s">
        <v>1869</v>
      </c>
      <c r="C321" s="181" t="s">
        <v>1870</v>
      </c>
      <c r="D321" s="188">
        <v>77.829359999999994</v>
      </c>
      <c r="E321" s="188">
        <v>92.653999999999996</v>
      </c>
      <c r="F321" s="188">
        <v>5.0959700000000003</v>
      </c>
    </row>
    <row r="322" spans="1:6" outlineLevel="2" x14ac:dyDescent="0.25">
      <c r="A322" s="181" t="s">
        <v>1396</v>
      </c>
      <c r="B322" s="181" t="s">
        <v>1871</v>
      </c>
      <c r="C322" s="181" t="s">
        <v>1872</v>
      </c>
      <c r="D322" s="188">
        <v>0.112814</v>
      </c>
      <c r="E322" s="188">
        <v>0.2014232</v>
      </c>
      <c r="F322" s="188">
        <v>7.3605099999999998E-3</v>
      </c>
    </row>
    <row r="323" spans="1:6" outlineLevel="2" x14ac:dyDescent="0.25">
      <c r="A323" s="181" t="s">
        <v>1396</v>
      </c>
      <c r="B323" s="181" t="s">
        <v>1873</v>
      </c>
      <c r="C323" s="181" t="s">
        <v>1874</v>
      </c>
      <c r="D323" s="188">
        <v>311.827</v>
      </c>
      <c r="E323" s="188">
        <v>114.3366</v>
      </c>
      <c r="F323" s="188">
        <v>8.8350969999999993</v>
      </c>
    </row>
    <row r="324" spans="1:6" outlineLevel="2" x14ac:dyDescent="0.25">
      <c r="A324" s="181" t="s">
        <v>1396</v>
      </c>
      <c r="B324" s="181" t="s">
        <v>1875</v>
      </c>
      <c r="C324" s="181" t="s">
        <v>1866</v>
      </c>
      <c r="D324" s="188">
        <v>2.748803E-2</v>
      </c>
      <c r="E324" s="188">
        <v>0.1100091</v>
      </c>
      <c r="F324" s="188">
        <v>1.0835529999999999E-3</v>
      </c>
    </row>
    <row r="325" spans="1:6" outlineLevel="2" x14ac:dyDescent="0.25">
      <c r="A325" s="181" t="s">
        <v>1396</v>
      </c>
      <c r="B325" s="181" t="s">
        <v>1876</v>
      </c>
      <c r="C325" s="181" t="s">
        <v>726</v>
      </c>
      <c r="D325" s="188">
        <v>8.1355179999999994</v>
      </c>
      <c r="E325" s="188">
        <v>32.542070000000002</v>
      </c>
      <c r="F325" s="188">
        <v>0.55321520000000002</v>
      </c>
    </row>
    <row r="326" spans="1:6" outlineLevel="2" x14ac:dyDescent="0.25">
      <c r="A326" s="181" t="s">
        <v>1396</v>
      </c>
      <c r="B326" s="181" t="s">
        <v>1877</v>
      </c>
      <c r="C326" s="181" t="s">
        <v>726</v>
      </c>
      <c r="D326" s="188">
        <v>11.132809999999999</v>
      </c>
      <c r="E326" s="188">
        <v>51.724769999999999</v>
      </c>
      <c r="F326" s="188">
        <v>3.5967549999999999</v>
      </c>
    </row>
    <row r="327" spans="1:6" outlineLevel="2" x14ac:dyDescent="0.25">
      <c r="A327" s="181" t="s">
        <v>1396</v>
      </c>
      <c r="B327" s="181" t="s">
        <v>14</v>
      </c>
      <c r="C327" s="181" t="s">
        <v>727</v>
      </c>
      <c r="D327" s="188">
        <v>0.121348</v>
      </c>
      <c r="E327" s="188">
        <v>1.3348279999999999</v>
      </c>
      <c r="F327" s="188">
        <v>2.7424649999999998E-2</v>
      </c>
    </row>
    <row r="328" spans="1:6" outlineLevel="2" x14ac:dyDescent="0.25">
      <c r="A328" s="181" t="s">
        <v>1396</v>
      </c>
      <c r="B328" s="181" t="s">
        <v>15</v>
      </c>
      <c r="C328" s="181" t="s">
        <v>728</v>
      </c>
      <c r="D328" s="188">
        <v>584.72760000000005</v>
      </c>
      <c r="E328" s="188">
        <v>696.10429999999997</v>
      </c>
      <c r="F328" s="188">
        <v>38.285739999999997</v>
      </c>
    </row>
    <row r="329" spans="1:6" outlineLevel="2" x14ac:dyDescent="0.25">
      <c r="A329" s="181" t="s">
        <v>1396</v>
      </c>
      <c r="B329" s="181" t="s">
        <v>16</v>
      </c>
      <c r="C329" s="181" t="s">
        <v>729</v>
      </c>
      <c r="D329" s="188">
        <v>19.657209999999999</v>
      </c>
      <c r="E329" s="188">
        <v>35.096870000000003</v>
      </c>
      <c r="F329" s="188">
        <v>1.2825279999999999</v>
      </c>
    </row>
    <row r="330" spans="1:6" outlineLevel="2" x14ac:dyDescent="0.25">
      <c r="A330" s="181" t="s">
        <v>1396</v>
      </c>
      <c r="B330" s="181" t="s">
        <v>1878</v>
      </c>
      <c r="C330" s="181" t="s">
        <v>1874</v>
      </c>
      <c r="D330" s="188">
        <v>145.96430000000001</v>
      </c>
      <c r="E330" s="188">
        <v>53.52026</v>
      </c>
      <c r="F330" s="188">
        <v>4.135656</v>
      </c>
    </row>
    <row r="331" spans="1:6" outlineLevel="2" x14ac:dyDescent="0.25">
      <c r="A331" s="181" t="s">
        <v>1396</v>
      </c>
      <c r="B331" s="181" t="s">
        <v>17</v>
      </c>
      <c r="C331" s="181" t="s">
        <v>730</v>
      </c>
      <c r="D331" s="188">
        <v>0.28314539999999999</v>
      </c>
      <c r="E331" s="188">
        <v>1.132582</v>
      </c>
      <c r="F331" s="188">
        <v>1.9253889999999999E-2</v>
      </c>
    </row>
    <row r="332" spans="1:6" outlineLevel="2" x14ac:dyDescent="0.25">
      <c r="A332" s="181" t="s">
        <v>1396</v>
      </c>
      <c r="B332" s="181" t="s">
        <v>18</v>
      </c>
      <c r="C332" s="181" t="s">
        <v>731</v>
      </c>
      <c r="D332" s="188">
        <v>16.062049833256498</v>
      </c>
      <c r="E332" s="188">
        <v>57.823379399723301</v>
      </c>
      <c r="F332" s="188">
        <v>2.2904483062223702</v>
      </c>
    </row>
    <row r="333" spans="1:6" outlineLevel="2" x14ac:dyDescent="0.25">
      <c r="A333" s="181" t="s">
        <v>1396</v>
      </c>
      <c r="B333" s="181" t="s">
        <v>19</v>
      </c>
      <c r="C333" s="181" t="s">
        <v>732</v>
      </c>
      <c r="D333" s="188">
        <v>361.68667150168801</v>
      </c>
      <c r="E333" s="188">
        <v>849.96367802896805</v>
      </c>
      <c r="F333" s="188">
        <v>49.731917331482201</v>
      </c>
    </row>
    <row r="334" spans="1:6" outlineLevel="2" x14ac:dyDescent="0.25">
      <c r="A334" s="181" t="s">
        <v>1396</v>
      </c>
      <c r="B334" s="181" t="s">
        <v>20</v>
      </c>
      <c r="C334" s="181" t="s">
        <v>733</v>
      </c>
      <c r="D334" s="188">
        <v>10.875417523452199</v>
      </c>
      <c r="E334" s="188">
        <v>38.350156530068098</v>
      </c>
      <c r="F334" s="188">
        <v>1.4930550953733199</v>
      </c>
    </row>
    <row r="335" spans="1:6" outlineLevel="2" x14ac:dyDescent="0.25">
      <c r="A335" s="181" t="s">
        <v>1396</v>
      </c>
      <c r="B335" s="181" t="s">
        <v>21</v>
      </c>
      <c r="C335" s="181" t="s">
        <v>466</v>
      </c>
      <c r="D335" s="188">
        <v>246.910993687998</v>
      </c>
      <c r="E335" s="188">
        <v>4.3085139838174102</v>
      </c>
      <c r="F335" s="188">
        <v>31.319582420826599</v>
      </c>
    </row>
    <row r="336" spans="1:6" outlineLevel="2" x14ac:dyDescent="0.25">
      <c r="A336" s="181" t="s">
        <v>1396</v>
      </c>
      <c r="B336" s="181" t="s">
        <v>22</v>
      </c>
      <c r="C336" s="181" t="s">
        <v>734</v>
      </c>
      <c r="D336" s="188">
        <v>152.985388840778</v>
      </c>
      <c r="E336" s="188">
        <v>1.8559752545674999</v>
      </c>
      <c r="F336" s="188">
        <v>35.130960175741997</v>
      </c>
    </row>
    <row r="337" spans="1:6" outlineLevel="2" x14ac:dyDescent="0.25">
      <c r="A337" s="181" t="s">
        <v>1396</v>
      </c>
      <c r="B337" s="181" t="s">
        <v>23</v>
      </c>
      <c r="C337" s="181" t="s">
        <v>735</v>
      </c>
      <c r="D337" s="188">
        <v>61.2725445532744</v>
      </c>
      <c r="E337" s="188">
        <v>0.99219745441381901</v>
      </c>
      <c r="F337" s="188">
        <v>5.2220918653358899</v>
      </c>
    </row>
    <row r="338" spans="1:6" outlineLevel="2" x14ac:dyDescent="0.25">
      <c r="A338" s="181" t="s">
        <v>1396</v>
      </c>
      <c r="B338" s="181" t="s">
        <v>24</v>
      </c>
      <c r="C338" s="181" t="s">
        <v>736</v>
      </c>
      <c r="D338" s="188">
        <v>13.238521629474</v>
      </c>
      <c r="E338" s="188">
        <v>0.25361152546885102</v>
      </c>
      <c r="F338" s="188">
        <v>1.90208644101638</v>
      </c>
    </row>
    <row r="339" spans="1:6" outlineLevel="2" x14ac:dyDescent="0.25">
      <c r="A339" s="181" t="s">
        <v>1396</v>
      </c>
      <c r="B339" s="181" t="s">
        <v>25</v>
      </c>
      <c r="C339" s="181" t="s">
        <v>467</v>
      </c>
      <c r="D339" s="188">
        <v>380.07412514390802</v>
      </c>
      <c r="E339" s="188">
        <v>4.6109512582449899</v>
      </c>
      <c r="F339" s="188">
        <v>87.278720245351593</v>
      </c>
    </row>
    <row r="340" spans="1:6" outlineLevel="2" x14ac:dyDescent="0.25">
      <c r="A340" s="181" t="s">
        <v>1396</v>
      </c>
      <c r="B340" s="181" t="s">
        <v>26</v>
      </c>
      <c r="C340" s="181" t="s">
        <v>468</v>
      </c>
      <c r="D340" s="188">
        <v>287.52246994479799</v>
      </c>
      <c r="E340" s="188">
        <v>4.6559036326288297</v>
      </c>
      <c r="F340" s="188">
        <v>24.504755961204399</v>
      </c>
    </row>
    <row r="341" spans="1:6" outlineLevel="2" x14ac:dyDescent="0.25">
      <c r="A341" s="181" t="s">
        <v>1396</v>
      </c>
      <c r="B341" s="181" t="s">
        <v>27</v>
      </c>
      <c r="C341" s="181" t="s">
        <v>469</v>
      </c>
      <c r="D341" s="188">
        <v>142.12756456905899</v>
      </c>
      <c r="E341" s="188">
        <v>2.7227502791007399</v>
      </c>
      <c r="F341" s="188">
        <v>20.420627093255501</v>
      </c>
    </row>
    <row r="342" spans="1:6" outlineLevel="2" x14ac:dyDescent="0.25">
      <c r="A342" s="181" t="s">
        <v>1396</v>
      </c>
      <c r="B342" s="181" t="s">
        <v>28</v>
      </c>
      <c r="C342" s="181" t="s">
        <v>737</v>
      </c>
      <c r="D342" s="188">
        <v>11.108106582219699</v>
      </c>
      <c r="E342" s="188">
        <v>2.65476761084496</v>
      </c>
      <c r="F342" s="188">
        <v>1.53557347595716</v>
      </c>
    </row>
    <row r="343" spans="1:6" outlineLevel="2" x14ac:dyDescent="0.25">
      <c r="A343" s="181" t="s">
        <v>1396</v>
      </c>
      <c r="B343" s="181" t="s">
        <v>29</v>
      </c>
      <c r="C343" s="181" t="s">
        <v>470</v>
      </c>
      <c r="D343" s="188">
        <v>5.6527802356404502</v>
      </c>
      <c r="E343" s="188">
        <v>5.6691887060721001E-2</v>
      </c>
      <c r="F343" s="188">
        <v>0.363305047824386</v>
      </c>
    </row>
    <row r="344" spans="1:6" outlineLevel="2" x14ac:dyDescent="0.25">
      <c r="A344" s="181" t="s">
        <v>1396</v>
      </c>
      <c r="B344" s="181" t="s">
        <v>101</v>
      </c>
      <c r="C344" s="181" t="s">
        <v>479</v>
      </c>
      <c r="D344" s="188">
        <v>55.095923137621497</v>
      </c>
      <c r="E344" s="188">
        <v>0.30608846187567501</v>
      </c>
      <c r="F344" s="188">
        <v>10.3151811652103</v>
      </c>
    </row>
    <row r="345" spans="1:6" outlineLevel="2" x14ac:dyDescent="0.25">
      <c r="A345" s="181" t="s">
        <v>1396</v>
      </c>
      <c r="B345" s="181" t="s">
        <v>30</v>
      </c>
      <c r="C345" s="181" t="s">
        <v>738</v>
      </c>
      <c r="D345" s="188">
        <v>7.7451799962000001</v>
      </c>
      <c r="E345" s="188">
        <v>0.13515079188000001</v>
      </c>
      <c r="F345" s="188">
        <v>0.98244229482000001</v>
      </c>
    </row>
    <row r="346" spans="1:6" outlineLevel="2" x14ac:dyDescent="0.25">
      <c r="A346" s="181" t="s">
        <v>1396</v>
      </c>
      <c r="B346" s="181" t="s">
        <v>31</v>
      </c>
      <c r="C346" s="181" t="s">
        <v>739</v>
      </c>
      <c r="D346" s="189">
        <v>47.999002177620902</v>
      </c>
      <c r="E346" s="189">
        <v>2.9487074890697098</v>
      </c>
      <c r="F346" s="188">
        <v>15.181008363820601</v>
      </c>
    </row>
    <row r="347" spans="1:6" outlineLevel="2" x14ac:dyDescent="0.25">
      <c r="A347" s="181" t="s">
        <v>1396</v>
      </c>
      <c r="B347" s="181" t="s">
        <v>32</v>
      </c>
      <c r="C347" s="181" t="s">
        <v>740</v>
      </c>
      <c r="D347" s="188">
        <v>0.37632918353093497</v>
      </c>
      <c r="E347" s="189">
        <v>1.3547850607113601</v>
      </c>
      <c r="F347" s="188">
        <v>5.36645415715113E-2</v>
      </c>
    </row>
    <row r="348" spans="1:6" outlineLevel="2" x14ac:dyDescent="0.25">
      <c r="A348" s="181" t="s">
        <v>1396</v>
      </c>
      <c r="B348" s="181" t="s">
        <v>741</v>
      </c>
      <c r="C348" s="181" t="s">
        <v>742</v>
      </c>
      <c r="D348" s="188"/>
      <c r="E348" s="189"/>
      <c r="F348" s="188">
        <v>251.6958499689693</v>
      </c>
    </row>
    <row r="349" spans="1:6" outlineLevel="2" x14ac:dyDescent="0.25">
      <c r="A349" s="181" t="s">
        <v>1396</v>
      </c>
      <c r="B349" s="181" t="s">
        <v>33</v>
      </c>
      <c r="C349" s="181" t="s">
        <v>743</v>
      </c>
      <c r="D349" s="189">
        <v>49.383092493680003</v>
      </c>
      <c r="E349" s="189"/>
      <c r="F349" s="188">
        <v>14.78772180504</v>
      </c>
    </row>
    <row r="350" spans="1:6" outlineLevel="2" x14ac:dyDescent="0.25">
      <c r="A350" s="181" t="s">
        <v>1396</v>
      </c>
      <c r="B350" s="181" t="s">
        <v>34</v>
      </c>
      <c r="C350" s="181" t="s">
        <v>744</v>
      </c>
      <c r="D350" s="188">
        <v>166.25829890845401</v>
      </c>
      <c r="E350" s="189"/>
      <c r="F350" s="188">
        <v>50.825105621307699</v>
      </c>
    </row>
    <row r="351" spans="1:6" outlineLevel="2" x14ac:dyDescent="0.25">
      <c r="A351" s="181" t="s">
        <v>1396</v>
      </c>
      <c r="B351" s="181" t="s">
        <v>35</v>
      </c>
      <c r="C351" s="181" t="s">
        <v>745</v>
      </c>
      <c r="D351" s="189"/>
      <c r="E351" s="189"/>
      <c r="F351" s="188">
        <v>7.8457841126139796</v>
      </c>
    </row>
    <row r="352" spans="1:6" outlineLevel="2" x14ac:dyDescent="0.25">
      <c r="A352" s="181" t="s">
        <v>1396</v>
      </c>
      <c r="B352" s="181" t="s">
        <v>36</v>
      </c>
      <c r="C352" s="181" t="s">
        <v>746</v>
      </c>
      <c r="D352" s="189">
        <v>13.5967688553333</v>
      </c>
      <c r="E352" s="189"/>
      <c r="F352" s="188">
        <v>6.5844015075948699</v>
      </c>
    </row>
    <row r="353" spans="1:6" outlineLevel="2" x14ac:dyDescent="0.25">
      <c r="A353" s="181" t="s">
        <v>1396</v>
      </c>
      <c r="B353" s="181" t="s">
        <v>37</v>
      </c>
      <c r="C353" s="181" t="s">
        <v>747</v>
      </c>
      <c r="D353" s="189"/>
      <c r="E353" s="189"/>
      <c r="F353" s="188">
        <v>0.26986039314285698</v>
      </c>
    </row>
    <row r="354" spans="1:6" outlineLevel="2" x14ac:dyDescent="0.25">
      <c r="A354" s="181" t="s">
        <v>1396</v>
      </c>
      <c r="B354" s="181" t="s">
        <v>38</v>
      </c>
      <c r="C354" s="181" t="s">
        <v>748</v>
      </c>
      <c r="D354" s="189"/>
      <c r="E354" s="189"/>
      <c r="F354" s="188">
        <v>53.79</v>
      </c>
    </row>
    <row r="355" spans="1:6" outlineLevel="2" x14ac:dyDescent="0.25">
      <c r="A355" s="181" t="s">
        <v>1396</v>
      </c>
      <c r="B355" s="181" t="s">
        <v>98</v>
      </c>
      <c r="C355" s="181" t="s">
        <v>749</v>
      </c>
      <c r="D355" s="189"/>
      <c r="E355" s="189"/>
      <c r="F355" s="188">
        <v>0.19231200270000001</v>
      </c>
    </row>
    <row r="356" spans="1:6" outlineLevel="2" x14ac:dyDescent="0.25">
      <c r="A356" s="181" t="s">
        <v>1396</v>
      </c>
      <c r="B356" s="181" t="s">
        <v>39</v>
      </c>
      <c r="C356" s="181" t="s">
        <v>750</v>
      </c>
      <c r="D356" s="189"/>
      <c r="E356" s="189"/>
      <c r="F356" s="188">
        <v>4.9718523000000001E-2</v>
      </c>
    </row>
    <row r="357" spans="1:6" outlineLevel="2" x14ac:dyDescent="0.25">
      <c r="A357" s="181" t="s">
        <v>1396</v>
      </c>
      <c r="B357" s="181" t="s">
        <v>751</v>
      </c>
      <c r="C357" s="181" t="s">
        <v>752</v>
      </c>
      <c r="D357" s="189"/>
      <c r="E357" s="189"/>
      <c r="F357" s="188">
        <v>887.00061709730096</v>
      </c>
    </row>
    <row r="358" spans="1:6" outlineLevel="2" x14ac:dyDescent="0.25">
      <c r="A358" s="181" t="s">
        <v>1396</v>
      </c>
      <c r="B358" s="181" t="s">
        <v>40</v>
      </c>
      <c r="C358" s="181" t="s">
        <v>753</v>
      </c>
      <c r="D358" s="189"/>
      <c r="E358" s="189"/>
      <c r="F358" s="188">
        <v>208.34233566430299</v>
      </c>
    </row>
    <row r="359" spans="1:6" outlineLevel="2" x14ac:dyDescent="0.25">
      <c r="A359" s="181" t="s">
        <v>1396</v>
      </c>
      <c r="B359" s="181" t="s">
        <v>41</v>
      </c>
      <c r="C359" s="181" t="s">
        <v>754</v>
      </c>
      <c r="D359" s="189"/>
      <c r="E359" s="189"/>
      <c r="F359" s="188">
        <v>17.629885165739299</v>
      </c>
    </row>
    <row r="360" spans="1:6" outlineLevel="2" x14ac:dyDescent="0.25">
      <c r="A360" s="181" t="s">
        <v>1396</v>
      </c>
      <c r="B360" s="181" t="s">
        <v>42</v>
      </c>
      <c r="C360" s="181" t="s">
        <v>821</v>
      </c>
      <c r="D360" s="189"/>
      <c r="E360" s="189"/>
      <c r="F360" s="188">
        <v>0.96249315068493102</v>
      </c>
    </row>
    <row r="361" spans="1:6" outlineLevel="2" x14ac:dyDescent="0.25">
      <c r="A361" s="181" t="s">
        <v>1396</v>
      </c>
      <c r="B361" s="181" t="s">
        <v>43</v>
      </c>
      <c r="C361" s="181" t="s">
        <v>755</v>
      </c>
      <c r="D361" s="189"/>
      <c r="E361" s="189"/>
      <c r="F361" s="188">
        <v>13.598631578947399</v>
      </c>
    </row>
    <row r="362" spans="1:6" outlineLevel="2" x14ac:dyDescent="0.25">
      <c r="A362" s="181" t="s">
        <v>1396</v>
      </c>
      <c r="B362" s="181" t="s">
        <v>46</v>
      </c>
      <c r="C362" s="181" t="s">
        <v>758</v>
      </c>
      <c r="D362" s="189"/>
      <c r="E362" s="189"/>
      <c r="F362" s="188">
        <v>24.0381481481481</v>
      </c>
    </row>
    <row r="363" spans="1:6" outlineLevel="2" x14ac:dyDescent="0.25">
      <c r="A363" s="181" t="s">
        <v>1396</v>
      </c>
      <c r="B363" s="181" t="s">
        <v>99</v>
      </c>
      <c r="C363" s="181" t="s">
        <v>820</v>
      </c>
      <c r="D363" s="189"/>
      <c r="E363" s="189"/>
      <c r="F363" s="188">
        <v>7.3118466898954695E-2</v>
      </c>
    </row>
    <row r="364" spans="1:6" outlineLevel="2" x14ac:dyDescent="0.25">
      <c r="A364" s="181" t="s">
        <v>1396</v>
      </c>
      <c r="B364" s="181" t="s">
        <v>47</v>
      </c>
      <c r="C364" s="181" t="s">
        <v>759</v>
      </c>
      <c r="D364" s="189"/>
      <c r="E364" s="189"/>
      <c r="F364" s="188">
        <v>1.0269507042253501</v>
      </c>
    </row>
    <row r="365" spans="1:6" outlineLevel="2" x14ac:dyDescent="0.25">
      <c r="A365" s="181" t="s">
        <v>1396</v>
      </c>
      <c r="B365" s="181" t="s">
        <v>48</v>
      </c>
      <c r="C365" s="181" t="s">
        <v>760</v>
      </c>
      <c r="D365" s="189"/>
      <c r="E365" s="189"/>
      <c r="F365" s="188">
        <v>19.017333333333301</v>
      </c>
    </row>
    <row r="366" spans="1:6" outlineLevel="2" x14ac:dyDescent="0.25">
      <c r="A366" s="181" t="s">
        <v>1396</v>
      </c>
      <c r="B366" s="181" t="s">
        <v>49</v>
      </c>
      <c r="C366" s="181" t="s">
        <v>761</v>
      </c>
      <c r="D366" s="189"/>
      <c r="E366" s="189"/>
      <c r="F366" s="188">
        <v>230.4849504</v>
      </c>
    </row>
    <row r="367" spans="1:6" outlineLevel="2" x14ac:dyDescent="0.25">
      <c r="A367" s="181" t="s">
        <v>1396</v>
      </c>
      <c r="B367" s="181" t="s">
        <v>50</v>
      </c>
      <c r="C367" s="181" t="s">
        <v>762</v>
      </c>
      <c r="D367" s="189"/>
      <c r="E367" s="189"/>
      <c r="F367" s="188">
        <v>230.4849504</v>
      </c>
    </row>
    <row r="368" spans="1:6" outlineLevel="2" x14ac:dyDescent="0.25">
      <c r="A368" s="181" t="s">
        <v>1396</v>
      </c>
      <c r="B368" s="181" t="s">
        <v>763</v>
      </c>
      <c r="C368" s="181" t="s">
        <v>764</v>
      </c>
      <c r="D368" s="189"/>
      <c r="E368" s="189"/>
      <c r="F368" s="188">
        <v>332.49103200000002</v>
      </c>
    </row>
    <row r="369" spans="1:6" outlineLevel="2" x14ac:dyDescent="0.25">
      <c r="A369" s="181" t="s">
        <v>1396</v>
      </c>
      <c r="B369" s="181" t="s">
        <v>51</v>
      </c>
      <c r="C369" s="181" t="s">
        <v>765</v>
      </c>
      <c r="D369" s="189"/>
      <c r="E369" s="189"/>
      <c r="F369" s="188">
        <v>211.40132051282001</v>
      </c>
    </row>
    <row r="370" spans="1:6" outlineLevel="2" x14ac:dyDescent="0.25">
      <c r="A370" s="181" t="s">
        <v>1396</v>
      </c>
      <c r="B370" s="181" t="s">
        <v>52</v>
      </c>
      <c r="C370" s="181" t="s">
        <v>766</v>
      </c>
      <c r="D370" s="189"/>
      <c r="E370" s="189"/>
      <c r="F370" s="188">
        <v>29.311673039999999</v>
      </c>
    </row>
    <row r="371" spans="1:6" outlineLevel="2" x14ac:dyDescent="0.25">
      <c r="A371" s="181" t="s">
        <v>1396</v>
      </c>
      <c r="B371" s="181" t="s">
        <v>53</v>
      </c>
      <c r="C371" s="181" t="s">
        <v>767</v>
      </c>
      <c r="D371" s="189"/>
      <c r="E371" s="189"/>
      <c r="F371" s="188">
        <v>127.5600586</v>
      </c>
    </row>
    <row r="372" spans="1:6" outlineLevel="2" x14ac:dyDescent="0.25">
      <c r="A372" s="181" t="s">
        <v>1396</v>
      </c>
      <c r="B372" s="181" t="s">
        <v>54</v>
      </c>
      <c r="C372" s="181" t="s">
        <v>768</v>
      </c>
      <c r="D372" s="189"/>
      <c r="E372" s="189"/>
      <c r="F372" s="188">
        <v>54.280875999999999</v>
      </c>
    </row>
    <row r="373" spans="1:6" outlineLevel="2" x14ac:dyDescent="0.25">
      <c r="A373" s="181" t="s">
        <v>1396</v>
      </c>
      <c r="B373" s="181" t="s">
        <v>55</v>
      </c>
      <c r="C373" s="181" t="s">
        <v>769</v>
      </c>
      <c r="D373" s="189"/>
      <c r="E373" s="189"/>
      <c r="F373" s="188">
        <v>60.577457615999997</v>
      </c>
    </row>
    <row r="374" spans="1:6" outlineLevel="2" x14ac:dyDescent="0.25">
      <c r="A374" s="181" t="s">
        <v>1396</v>
      </c>
      <c r="B374" s="181" t="s">
        <v>56</v>
      </c>
      <c r="C374" s="181" t="s">
        <v>770</v>
      </c>
      <c r="D374" s="189"/>
      <c r="E374" s="189"/>
      <c r="F374" s="188">
        <v>69.370959528</v>
      </c>
    </row>
    <row r="375" spans="1:6" outlineLevel="2" x14ac:dyDescent="0.25">
      <c r="A375" s="181" t="s">
        <v>1396</v>
      </c>
      <c r="B375" s="181" t="s">
        <v>771</v>
      </c>
      <c r="C375" s="181" t="s">
        <v>772</v>
      </c>
      <c r="D375" s="189"/>
      <c r="E375" s="189"/>
      <c r="F375" s="188">
        <v>204.3883754</v>
      </c>
    </row>
    <row r="376" spans="1:6" outlineLevel="2" x14ac:dyDescent="0.25">
      <c r="A376" s="181" t="s">
        <v>1396</v>
      </c>
      <c r="B376" s="181" t="s">
        <v>57</v>
      </c>
      <c r="C376" s="181" t="s">
        <v>471</v>
      </c>
      <c r="D376" s="189"/>
      <c r="E376" s="189"/>
      <c r="F376" s="188">
        <v>795.25077036836603</v>
      </c>
    </row>
    <row r="377" spans="1:6" outlineLevel="2" x14ac:dyDescent="0.25">
      <c r="A377" s="181" t="s">
        <v>1396</v>
      </c>
      <c r="B377" s="181" t="s">
        <v>58</v>
      </c>
      <c r="C377" s="181" t="s">
        <v>472</v>
      </c>
      <c r="D377" s="189"/>
      <c r="E377" s="189"/>
      <c r="F377" s="188">
        <v>238.99054018498501</v>
      </c>
    </row>
    <row r="378" spans="1:6" outlineLevel="2" x14ac:dyDescent="0.25">
      <c r="A378" s="181" t="s">
        <v>1396</v>
      </c>
      <c r="B378" s="181" t="s">
        <v>59</v>
      </c>
      <c r="C378" s="181" t="s">
        <v>473</v>
      </c>
      <c r="D378" s="189"/>
      <c r="E378" s="189"/>
      <c r="F378" s="188">
        <v>434.19741880863802</v>
      </c>
    </row>
    <row r="379" spans="1:6" outlineLevel="2" x14ac:dyDescent="0.25">
      <c r="A379" s="181" t="s">
        <v>1396</v>
      </c>
      <c r="B379" s="181" t="s">
        <v>60</v>
      </c>
      <c r="C379" s="181" t="s">
        <v>474</v>
      </c>
      <c r="D379" s="189"/>
      <c r="E379" s="189"/>
      <c r="F379" s="188">
        <v>365.06254958649799</v>
      </c>
    </row>
    <row r="380" spans="1:6" outlineLevel="2" x14ac:dyDescent="0.25">
      <c r="A380" s="181" t="s">
        <v>1396</v>
      </c>
      <c r="B380" s="181" t="s">
        <v>61</v>
      </c>
      <c r="C380" s="181" t="s">
        <v>475</v>
      </c>
      <c r="D380" s="189"/>
      <c r="E380" s="189"/>
      <c r="F380" s="188">
        <v>193.69826470870501</v>
      </c>
    </row>
    <row r="381" spans="1:6" outlineLevel="2" x14ac:dyDescent="0.25">
      <c r="A381" s="181" t="s">
        <v>1396</v>
      </c>
      <c r="B381" s="181" t="s">
        <v>62</v>
      </c>
      <c r="C381" s="181" t="s">
        <v>476</v>
      </c>
      <c r="D381" s="189"/>
      <c r="E381" s="189"/>
      <c r="F381" s="188">
        <v>638.97635478742995</v>
      </c>
    </row>
    <row r="382" spans="1:6" outlineLevel="2" x14ac:dyDescent="0.25">
      <c r="A382" s="181" t="s">
        <v>1396</v>
      </c>
      <c r="B382" s="181" t="s">
        <v>63</v>
      </c>
      <c r="C382" s="181" t="s">
        <v>773</v>
      </c>
      <c r="D382" s="189"/>
      <c r="E382" s="189"/>
      <c r="F382" s="188">
        <v>26.364239449991501</v>
      </c>
    </row>
    <row r="383" spans="1:6" outlineLevel="2" x14ac:dyDescent="0.25">
      <c r="A383" s="181" t="s">
        <v>1396</v>
      </c>
      <c r="B383" s="181" t="s">
        <v>64</v>
      </c>
      <c r="C383" s="181" t="s">
        <v>477</v>
      </c>
      <c r="D383" s="189"/>
      <c r="E383" s="189"/>
      <c r="F383" s="188">
        <v>38.988717593357002</v>
      </c>
    </row>
    <row r="384" spans="1:6" outlineLevel="2" x14ac:dyDescent="0.25">
      <c r="A384" s="181" t="s">
        <v>1396</v>
      </c>
      <c r="B384" s="181" t="s">
        <v>65</v>
      </c>
      <c r="C384" s="181" t="s">
        <v>478</v>
      </c>
      <c r="D384" s="189"/>
      <c r="E384" s="189"/>
      <c r="F384" s="188">
        <v>14.8589104123547</v>
      </c>
    </row>
    <row r="385" spans="1:6" outlineLevel="2" x14ac:dyDescent="0.25">
      <c r="A385" s="181" t="s">
        <v>1396</v>
      </c>
      <c r="B385" s="181" t="s">
        <v>66</v>
      </c>
      <c r="C385" s="181" t="s">
        <v>774</v>
      </c>
      <c r="D385" s="189"/>
      <c r="E385" s="189"/>
      <c r="F385" s="188">
        <v>24.783311254300099</v>
      </c>
    </row>
    <row r="386" spans="1:6" outlineLevel="2" x14ac:dyDescent="0.25">
      <c r="A386" s="181" t="s">
        <v>1396</v>
      </c>
      <c r="B386" s="181" t="s">
        <v>67</v>
      </c>
      <c r="C386" s="181" t="s">
        <v>775</v>
      </c>
      <c r="D386" s="189"/>
      <c r="E386" s="189"/>
      <c r="F386" s="188">
        <v>42.955155028067601</v>
      </c>
    </row>
    <row r="387" spans="1:6" outlineLevel="2" x14ac:dyDescent="0.25">
      <c r="A387" s="181" t="s">
        <v>1396</v>
      </c>
      <c r="B387" s="181" t="s">
        <v>776</v>
      </c>
      <c r="C387" s="181" t="s">
        <v>777</v>
      </c>
      <c r="D387" s="189"/>
      <c r="E387" s="189"/>
      <c r="F387" s="188">
        <v>6.2210560962107602</v>
      </c>
    </row>
    <row r="388" spans="1:6" outlineLevel="2" x14ac:dyDescent="0.25">
      <c r="A388" s="181" t="s">
        <v>1396</v>
      </c>
      <c r="B388" s="181" t="s">
        <v>778</v>
      </c>
      <c r="C388" s="181" t="s">
        <v>779</v>
      </c>
      <c r="D388" s="189"/>
      <c r="E388" s="189"/>
      <c r="F388" s="188">
        <v>6.5790773100235498</v>
      </c>
    </row>
    <row r="389" spans="1:6" outlineLevel="2" x14ac:dyDescent="0.25">
      <c r="A389" s="181" t="s">
        <v>1396</v>
      </c>
      <c r="B389" s="181" t="s">
        <v>68</v>
      </c>
      <c r="C389" s="181" t="s">
        <v>780</v>
      </c>
      <c r="D389" s="189"/>
      <c r="E389" s="189"/>
      <c r="F389" s="188">
        <v>6.9051179568102299</v>
      </c>
    </row>
    <row r="390" spans="1:6" outlineLevel="2" x14ac:dyDescent="0.25">
      <c r="A390" s="181" t="s">
        <v>1396</v>
      </c>
      <c r="B390" s="181" t="s">
        <v>69</v>
      </c>
      <c r="C390" s="181" t="s">
        <v>781</v>
      </c>
      <c r="D390" s="189"/>
      <c r="E390" s="189"/>
      <c r="F390" s="188">
        <v>59.628923082715801</v>
      </c>
    </row>
    <row r="391" spans="1:6" outlineLevel="2" x14ac:dyDescent="0.25">
      <c r="A391" s="181" t="s">
        <v>1396</v>
      </c>
      <c r="B391" s="181" t="s">
        <v>70</v>
      </c>
      <c r="C391" s="181" t="s">
        <v>782</v>
      </c>
      <c r="D391" s="189"/>
      <c r="E391" s="189"/>
      <c r="F391" s="188">
        <v>3.2724959820269901</v>
      </c>
    </row>
    <row r="392" spans="1:6" outlineLevel="2" x14ac:dyDescent="0.25">
      <c r="A392" s="181" t="s">
        <v>1396</v>
      </c>
      <c r="B392" s="181" t="s">
        <v>71</v>
      </c>
      <c r="C392" s="181" t="s">
        <v>783</v>
      </c>
      <c r="D392" s="189"/>
      <c r="E392" s="189"/>
      <c r="F392" s="188">
        <v>1.06729644645452</v>
      </c>
    </row>
    <row r="393" spans="1:6" outlineLevel="2" x14ac:dyDescent="0.25">
      <c r="A393" s="181" t="s">
        <v>1396</v>
      </c>
      <c r="B393" s="181" t="s">
        <v>72</v>
      </c>
      <c r="C393" s="181" t="s">
        <v>784</v>
      </c>
      <c r="D393" s="189"/>
      <c r="E393" s="189"/>
      <c r="F393" s="188">
        <v>14.017452006741101</v>
      </c>
    </row>
    <row r="394" spans="1:6" outlineLevel="2" x14ac:dyDescent="0.25">
      <c r="A394" s="181" t="s">
        <v>1396</v>
      </c>
      <c r="B394" s="181" t="s">
        <v>73</v>
      </c>
      <c r="C394" s="181" t="s">
        <v>785</v>
      </c>
      <c r="D394" s="189"/>
      <c r="E394" s="189"/>
      <c r="F394" s="188">
        <v>212.74152834448699</v>
      </c>
    </row>
    <row r="395" spans="1:6" outlineLevel="2" x14ac:dyDescent="0.25">
      <c r="A395" s="181" t="s">
        <v>1396</v>
      </c>
      <c r="B395" s="181" t="s">
        <v>74</v>
      </c>
      <c r="C395" s="181" t="s">
        <v>786</v>
      </c>
      <c r="D395" s="189"/>
      <c r="E395" s="189"/>
      <c r="F395" s="188">
        <v>143.95500738988201</v>
      </c>
    </row>
    <row r="396" spans="1:6" outlineLevel="2" x14ac:dyDescent="0.25">
      <c r="A396" s="181" t="s">
        <v>1396</v>
      </c>
      <c r="B396" s="181" t="s">
        <v>75</v>
      </c>
      <c r="C396" s="181" t="s">
        <v>787</v>
      </c>
      <c r="D396" s="189"/>
      <c r="E396" s="189"/>
      <c r="F396" s="188">
        <v>59.816920878900802</v>
      </c>
    </row>
    <row r="397" spans="1:6" outlineLevel="2" x14ac:dyDescent="0.25">
      <c r="A397" s="181" t="s">
        <v>1396</v>
      </c>
      <c r="B397" s="181" t="s">
        <v>76</v>
      </c>
      <c r="C397" s="181" t="s">
        <v>788</v>
      </c>
      <c r="D397" s="189"/>
      <c r="E397" s="189"/>
      <c r="F397" s="188">
        <v>219.109600289014</v>
      </c>
    </row>
    <row r="398" spans="1:6" outlineLevel="2" x14ac:dyDescent="0.25">
      <c r="A398" s="181" t="s">
        <v>1396</v>
      </c>
      <c r="B398" s="181" t="s">
        <v>77</v>
      </c>
      <c r="C398" s="181" t="s">
        <v>789</v>
      </c>
      <c r="D398" s="189"/>
      <c r="E398" s="189"/>
      <c r="F398" s="188">
        <v>1.4009905908088101</v>
      </c>
    </row>
    <row r="399" spans="1:6" outlineLevel="2" x14ac:dyDescent="0.25">
      <c r="A399" s="181" t="s">
        <v>1396</v>
      </c>
      <c r="B399" s="181" t="s">
        <v>78</v>
      </c>
      <c r="C399" s="181" t="s">
        <v>790</v>
      </c>
      <c r="D399" s="189"/>
      <c r="E399" s="189"/>
      <c r="F399" s="188">
        <v>0.77367311137226602</v>
      </c>
    </row>
    <row r="400" spans="1:6" outlineLevel="2" x14ac:dyDescent="0.25">
      <c r="A400" s="181" t="s">
        <v>1396</v>
      </c>
      <c r="B400" s="181" t="s">
        <v>80</v>
      </c>
      <c r="C400" s="181" t="s">
        <v>792</v>
      </c>
      <c r="D400" s="188"/>
      <c r="E400" s="188"/>
      <c r="F400" s="188">
        <v>15.0619928973558</v>
      </c>
    </row>
    <row r="401" spans="1:6" outlineLevel="2" x14ac:dyDescent="0.25">
      <c r="A401" s="181" t="s">
        <v>1396</v>
      </c>
      <c r="B401" s="181" t="s">
        <v>105</v>
      </c>
      <c r="C401" s="181" t="s">
        <v>828</v>
      </c>
      <c r="D401" s="188">
        <v>11.02289983</v>
      </c>
      <c r="E401" s="188"/>
      <c r="F401" s="188"/>
    </row>
    <row r="402" spans="1:6" outlineLevel="2" x14ac:dyDescent="0.25">
      <c r="A402" s="181" t="s">
        <v>1396</v>
      </c>
      <c r="B402" s="181" t="s">
        <v>84</v>
      </c>
      <c r="C402" s="181" t="s">
        <v>793</v>
      </c>
      <c r="D402" s="188"/>
      <c r="E402" s="188"/>
      <c r="F402" s="188">
        <v>15.0694320638853</v>
      </c>
    </row>
    <row r="403" spans="1:6" outlineLevel="2" x14ac:dyDescent="0.25">
      <c r="A403" s="181" t="s">
        <v>1396</v>
      </c>
      <c r="B403" s="181" t="s">
        <v>85</v>
      </c>
      <c r="C403" s="181" t="s">
        <v>794</v>
      </c>
      <c r="D403" s="188"/>
      <c r="E403" s="188"/>
      <c r="F403" s="188">
        <v>2.3111757079376201</v>
      </c>
    </row>
    <row r="404" spans="1:6" outlineLevel="2" x14ac:dyDescent="0.25">
      <c r="A404" s="181" t="s">
        <v>1396</v>
      </c>
      <c r="B404" s="181" t="s">
        <v>86</v>
      </c>
      <c r="C404" s="181" t="s">
        <v>795</v>
      </c>
      <c r="D404" s="189"/>
      <c r="E404" s="189"/>
      <c r="F404" s="188">
        <v>25.62</v>
      </c>
    </row>
    <row r="405" spans="1:6" outlineLevel="2" x14ac:dyDescent="0.25">
      <c r="A405" s="181" t="s">
        <v>1396</v>
      </c>
      <c r="B405" s="181" t="s">
        <v>87</v>
      </c>
      <c r="C405" s="181" t="s">
        <v>796</v>
      </c>
      <c r="D405" s="189"/>
      <c r="E405" s="189"/>
      <c r="F405" s="188">
        <v>1.10105651122438</v>
      </c>
    </row>
    <row r="406" spans="1:6" outlineLevel="2" x14ac:dyDescent="0.25">
      <c r="A406" s="181" t="s">
        <v>1396</v>
      </c>
      <c r="B406" s="181" t="s">
        <v>88</v>
      </c>
      <c r="C406" s="181" t="s">
        <v>797</v>
      </c>
      <c r="D406" s="189"/>
      <c r="E406" s="189"/>
      <c r="F406" s="188">
        <v>6.0410757706868601E-2</v>
      </c>
    </row>
    <row r="407" spans="1:6" outlineLevel="2" x14ac:dyDescent="0.25">
      <c r="A407" s="181" t="s">
        <v>1396</v>
      </c>
      <c r="B407" s="181" t="s">
        <v>89</v>
      </c>
      <c r="C407" s="181" t="s">
        <v>798</v>
      </c>
      <c r="D407" s="189"/>
      <c r="E407" s="189"/>
      <c r="F407" s="188">
        <v>3.0809802772608602E-3</v>
      </c>
    </row>
    <row r="408" spans="1:6" outlineLevel="2" x14ac:dyDescent="0.25">
      <c r="A408" s="181" t="s">
        <v>1396</v>
      </c>
      <c r="B408" s="181" t="s">
        <v>90</v>
      </c>
      <c r="C408" s="181" t="s">
        <v>799</v>
      </c>
      <c r="D408" s="189"/>
      <c r="E408" s="189"/>
      <c r="F408" s="188">
        <v>6.5386919803007999E-3</v>
      </c>
    </row>
    <row r="409" spans="1:6" outlineLevel="2" x14ac:dyDescent="0.25">
      <c r="A409" s="181" t="s">
        <v>1396</v>
      </c>
      <c r="B409" s="181" t="s">
        <v>100</v>
      </c>
      <c r="C409" s="181" t="s">
        <v>800</v>
      </c>
      <c r="D409" s="189"/>
      <c r="E409" s="189"/>
      <c r="F409" s="188">
        <v>4.4885061282641798</v>
      </c>
    </row>
    <row r="410" spans="1:6" outlineLevel="2" x14ac:dyDescent="0.25">
      <c r="A410" s="181" t="s">
        <v>1396</v>
      </c>
      <c r="B410" s="181" t="s">
        <v>801</v>
      </c>
      <c r="C410" s="181" t="s">
        <v>802</v>
      </c>
      <c r="D410" s="189"/>
      <c r="E410" s="189"/>
      <c r="F410" s="188">
        <v>0.25206492091197602</v>
      </c>
    </row>
    <row r="411" spans="1:6" outlineLevel="2" x14ac:dyDescent="0.25">
      <c r="A411" s="181" t="s">
        <v>1396</v>
      </c>
      <c r="B411" s="181" t="s">
        <v>91</v>
      </c>
      <c r="C411" s="181" t="s">
        <v>803</v>
      </c>
      <c r="D411" s="189"/>
      <c r="E411" s="189"/>
      <c r="F411" s="188">
        <v>3.3049651768122299</v>
      </c>
    </row>
    <row r="412" spans="1:6" outlineLevel="2" x14ac:dyDescent="0.25">
      <c r="A412" s="181" t="s">
        <v>1396</v>
      </c>
      <c r="B412" s="181" t="s">
        <v>92</v>
      </c>
      <c r="C412" s="181" t="s">
        <v>804</v>
      </c>
      <c r="D412" s="189"/>
      <c r="E412" s="189"/>
      <c r="F412" s="188">
        <v>0.168888802657708</v>
      </c>
    </row>
    <row r="413" spans="1:6" outlineLevel="2" x14ac:dyDescent="0.25">
      <c r="A413" s="181" t="s">
        <v>1396</v>
      </c>
      <c r="B413" s="181" t="s">
        <v>93</v>
      </c>
      <c r="C413" s="181" t="s">
        <v>805</v>
      </c>
      <c r="D413" s="189"/>
      <c r="E413" s="189"/>
      <c r="F413" s="188">
        <v>8.30224214897822E-2</v>
      </c>
    </row>
    <row r="414" spans="1:6" outlineLevel="2" x14ac:dyDescent="0.25">
      <c r="A414" s="181" t="s">
        <v>1396</v>
      </c>
      <c r="B414" s="181" t="s">
        <v>806</v>
      </c>
      <c r="C414" s="181" t="s">
        <v>807</v>
      </c>
      <c r="D414" s="189">
        <v>3.3010959999999998</v>
      </c>
      <c r="E414" s="189">
        <v>1.42619999999999E-2</v>
      </c>
      <c r="F414" s="188">
        <v>0.77023399999999997</v>
      </c>
    </row>
    <row r="415" spans="1:6" outlineLevel="2" x14ac:dyDescent="0.25">
      <c r="A415" s="181" t="s">
        <v>1396</v>
      </c>
      <c r="B415" s="181" t="s">
        <v>808</v>
      </c>
      <c r="C415" s="181" t="s">
        <v>809</v>
      </c>
      <c r="D415" s="189">
        <v>7.9098449999999998</v>
      </c>
      <c r="E415" s="189">
        <v>0.14676899999999901</v>
      </c>
      <c r="F415" s="188">
        <v>1.877022</v>
      </c>
    </row>
    <row r="416" spans="1:6" outlineLevel="2" x14ac:dyDescent="0.25">
      <c r="A416" s="181" t="s">
        <v>1396</v>
      </c>
      <c r="B416" s="181" t="s">
        <v>94</v>
      </c>
      <c r="C416" s="181" t="s">
        <v>810</v>
      </c>
      <c r="D416" s="188"/>
      <c r="E416" s="188"/>
      <c r="F416" s="188">
        <v>3.270025</v>
      </c>
    </row>
    <row r="417" spans="1:6" outlineLevel="2" x14ac:dyDescent="0.25">
      <c r="A417" s="181" t="s">
        <v>1396</v>
      </c>
      <c r="B417" s="181" t="s">
        <v>95</v>
      </c>
      <c r="C417" s="181" t="s">
        <v>811</v>
      </c>
      <c r="D417" s="188">
        <v>3.5</v>
      </c>
      <c r="E417" s="188">
        <v>0.112</v>
      </c>
      <c r="F417" s="188">
        <v>0.89600000000000002</v>
      </c>
    </row>
    <row r="418" spans="1:6" outlineLevel="2" x14ac:dyDescent="0.25">
      <c r="A418" s="181" t="s">
        <v>1396</v>
      </c>
      <c r="B418" s="181" t="s">
        <v>96</v>
      </c>
      <c r="C418" s="181" t="s">
        <v>812</v>
      </c>
      <c r="D418" s="189">
        <v>0.11550000000000001</v>
      </c>
      <c r="E418" s="189">
        <v>0.14013999999999999</v>
      </c>
      <c r="F418" s="188">
        <v>7.238E-2</v>
      </c>
    </row>
    <row r="419" spans="1:6" outlineLevel="2" x14ac:dyDescent="0.25">
      <c r="A419" s="181" t="s">
        <v>1396</v>
      </c>
      <c r="B419" s="181" t="s">
        <v>97</v>
      </c>
      <c r="C419" s="181" t="s">
        <v>819</v>
      </c>
      <c r="D419" s="188"/>
      <c r="E419" s="188"/>
      <c r="F419" s="188">
        <v>0.23791000000000001</v>
      </c>
    </row>
    <row r="420" spans="1:6" outlineLevel="1" x14ac:dyDescent="0.25">
      <c r="A420" s="186" t="s">
        <v>1576</v>
      </c>
      <c r="B420" s="181"/>
      <c r="C420" s="181"/>
      <c r="D420" s="188">
        <f>SUBTOTAL(9,D318:D419)</f>
        <v>3226.9777278279867</v>
      </c>
      <c r="E420" s="188">
        <f>SUBTOTAL(9,E318:E419)</f>
        <v>2104.7930784484438</v>
      </c>
      <c r="F420" s="188">
        <f>SUBTOTAL(9,F318:F419)</f>
        <v>7085.3919584724244</v>
      </c>
    </row>
    <row r="421" spans="1:6" outlineLevel="2" x14ac:dyDescent="0.25">
      <c r="A421" s="181" t="s">
        <v>974</v>
      </c>
      <c r="B421" s="181" t="s">
        <v>1865</v>
      </c>
      <c r="C421" s="181" t="s">
        <v>1866</v>
      </c>
      <c r="D421" s="188">
        <v>0.63606450000000003</v>
      </c>
      <c r="E421" s="188">
        <v>2.5442580000000001</v>
      </c>
      <c r="F421" s="188">
        <v>2.5442579999999999E-2</v>
      </c>
    </row>
    <row r="422" spans="1:6" outlineLevel="2" x14ac:dyDescent="0.25">
      <c r="A422" s="181" t="s">
        <v>974</v>
      </c>
      <c r="B422" s="181" t="s">
        <v>1867</v>
      </c>
      <c r="C422" s="181" t="s">
        <v>1866</v>
      </c>
      <c r="D422" s="188">
        <v>11.025119999999999</v>
      </c>
      <c r="E422" s="188">
        <v>51.224400000000003</v>
      </c>
      <c r="F422" s="188">
        <v>3.5619610000000002</v>
      </c>
    </row>
    <row r="423" spans="1:6" outlineLevel="2" x14ac:dyDescent="0.25">
      <c r="A423" s="181" t="s">
        <v>974</v>
      </c>
      <c r="B423" s="181" t="s">
        <v>1868</v>
      </c>
      <c r="C423" s="181" t="s">
        <v>1866</v>
      </c>
      <c r="D423" s="188">
        <v>5.6255859999999998E-2</v>
      </c>
      <c r="E423" s="188">
        <v>0.61881439999999999</v>
      </c>
      <c r="F423" s="188">
        <v>3.150328E-3</v>
      </c>
    </row>
    <row r="424" spans="1:6" outlineLevel="2" x14ac:dyDescent="0.25">
      <c r="A424" s="181" t="s">
        <v>974</v>
      </c>
      <c r="B424" s="181" t="s">
        <v>1869</v>
      </c>
      <c r="C424" s="181" t="s">
        <v>1870</v>
      </c>
      <c r="D424" s="188">
        <v>80.430000000000007</v>
      </c>
      <c r="E424" s="188">
        <v>95.750010000000003</v>
      </c>
      <c r="F424" s="188">
        <v>5.2662500000000003</v>
      </c>
    </row>
    <row r="425" spans="1:6" outlineLevel="2" x14ac:dyDescent="0.25">
      <c r="A425" s="181" t="s">
        <v>974</v>
      </c>
      <c r="B425" s="181" t="s">
        <v>1871</v>
      </c>
      <c r="C425" s="181" t="s">
        <v>1872</v>
      </c>
      <c r="D425" s="188">
        <v>0.1165836</v>
      </c>
      <c r="E425" s="188">
        <v>0.2081537</v>
      </c>
      <c r="F425" s="188">
        <v>7.6064599999999998E-3</v>
      </c>
    </row>
    <row r="426" spans="1:6" outlineLevel="2" x14ac:dyDescent="0.25">
      <c r="A426" s="181" t="s">
        <v>974</v>
      </c>
      <c r="B426" s="181" t="s">
        <v>1873</v>
      </c>
      <c r="C426" s="181" t="s">
        <v>1874</v>
      </c>
      <c r="D426" s="188">
        <v>322.2466</v>
      </c>
      <c r="E426" s="188">
        <v>118.1571</v>
      </c>
      <c r="F426" s="188">
        <v>9.1303190000000001</v>
      </c>
    </row>
    <row r="427" spans="1:6" outlineLevel="2" x14ac:dyDescent="0.25">
      <c r="A427" s="181" t="s">
        <v>974</v>
      </c>
      <c r="B427" s="181" t="s">
        <v>1875</v>
      </c>
      <c r="C427" s="181" t="s">
        <v>1866</v>
      </c>
      <c r="D427" s="188">
        <v>2.8406529999999999E-2</v>
      </c>
      <c r="E427" s="188">
        <v>0.11368499999999999</v>
      </c>
      <c r="F427" s="188">
        <v>1.1197589999999999E-3</v>
      </c>
    </row>
    <row r="428" spans="1:6" outlineLevel="2" x14ac:dyDescent="0.25">
      <c r="A428" s="181" t="s">
        <v>974</v>
      </c>
      <c r="B428" s="181" t="s">
        <v>1876</v>
      </c>
      <c r="C428" s="181" t="s">
        <v>726</v>
      </c>
      <c r="D428" s="188">
        <v>4.6190309999999997</v>
      </c>
      <c r="E428" s="188">
        <v>18.476120000000002</v>
      </c>
      <c r="F428" s="188">
        <v>0.31409409999999999</v>
      </c>
    </row>
    <row r="429" spans="1:6" outlineLevel="2" x14ac:dyDescent="0.25">
      <c r="A429" s="181" t="s">
        <v>974</v>
      </c>
      <c r="B429" s="181" t="s">
        <v>1877</v>
      </c>
      <c r="C429" s="181" t="s">
        <v>726</v>
      </c>
      <c r="D429" s="188">
        <v>6.3207789999999999</v>
      </c>
      <c r="E429" s="188">
        <v>29.36731</v>
      </c>
      <c r="F429" s="188">
        <v>2.0420980000000002</v>
      </c>
    </row>
    <row r="430" spans="1:6" outlineLevel="2" x14ac:dyDescent="0.25">
      <c r="A430" s="181" t="s">
        <v>974</v>
      </c>
      <c r="B430" s="181" t="s">
        <v>14</v>
      </c>
      <c r="C430" s="181" t="s">
        <v>727</v>
      </c>
      <c r="D430" s="188">
        <v>6.8896680000000002E-2</v>
      </c>
      <c r="E430" s="188">
        <v>0.75786350000000002</v>
      </c>
      <c r="F430" s="188">
        <v>1.557065E-2</v>
      </c>
    </row>
    <row r="431" spans="1:6" outlineLevel="2" x14ac:dyDescent="0.25">
      <c r="A431" s="181" t="s">
        <v>974</v>
      </c>
      <c r="B431" s="181" t="s">
        <v>15</v>
      </c>
      <c r="C431" s="181" t="s">
        <v>728</v>
      </c>
      <c r="D431" s="188">
        <v>331.98559999999998</v>
      </c>
      <c r="E431" s="188">
        <v>395.22089999999997</v>
      </c>
      <c r="F431" s="188">
        <v>21.73715</v>
      </c>
    </row>
    <row r="432" spans="1:6" outlineLevel="2" x14ac:dyDescent="0.25">
      <c r="A432" s="181" t="s">
        <v>974</v>
      </c>
      <c r="B432" s="181" t="s">
        <v>16</v>
      </c>
      <c r="C432" s="181" t="s">
        <v>729</v>
      </c>
      <c r="D432" s="188">
        <v>11.160600000000001</v>
      </c>
      <c r="E432" s="188">
        <v>19.926639999999999</v>
      </c>
      <c r="F432" s="188">
        <v>0.72816950000000003</v>
      </c>
    </row>
    <row r="433" spans="1:6" outlineLevel="2" x14ac:dyDescent="0.25">
      <c r="A433" s="181" t="s">
        <v>974</v>
      </c>
      <c r="B433" s="181" t="s">
        <v>1878</v>
      </c>
      <c r="C433" s="181" t="s">
        <v>1874</v>
      </c>
      <c r="D433" s="188">
        <v>82.872870000000006</v>
      </c>
      <c r="E433" s="188">
        <v>30.38672</v>
      </c>
      <c r="F433" s="188">
        <v>2.3480650000000001</v>
      </c>
    </row>
    <row r="434" spans="1:6" outlineLevel="2" x14ac:dyDescent="0.25">
      <c r="A434" s="181" t="s">
        <v>974</v>
      </c>
      <c r="B434" s="181" t="s">
        <v>17</v>
      </c>
      <c r="C434" s="181" t="s">
        <v>730</v>
      </c>
      <c r="D434" s="188">
        <v>0.16075890000000001</v>
      </c>
      <c r="E434" s="188">
        <v>0.64303569999999999</v>
      </c>
      <c r="F434" s="188">
        <v>1.093161E-2</v>
      </c>
    </row>
    <row r="435" spans="1:6" outlineLevel="2" x14ac:dyDescent="0.25">
      <c r="A435" s="181" t="s">
        <v>974</v>
      </c>
      <c r="B435" s="181" t="s">
        <v>18</v>
      </c>
      <c r="C435" s="181" t="s">
        <v>731</v>
      </c>
      <c r="D435" s="188">
        <v>15.4337219852967</v>
      </c>
      <c r="E435" s="188">
        <v>55.561399147068201</v>
      </c>
      <c r="F435" s="188">
        <v>2.2008487551033098</v>
      </c>
    </row>
    <row r="436" spans="1:6" outlineLevel="2" x14ac:dyDescent="0.25">
      <c r="A436" s="181" t="s">
        <v>974</v>
      </c>
      <c r="B436" s="181" t="s">
        <v>19</v>
      </c>
      <c r="C436" s="181" t="s">
        <v>732</v>
      </c>
      <c r="D436" s="188">
        <v>304.89643810755098</v>
      </c>
      <c r="E436" s="188">
        <v>716.50662955274595</v>
      </c>
      <c r="F436" s="188">
        <v>41.923260239788299</v>
      </c>
    </row>
    <row r="437" spans="1:6" outlineLevel="2" x14ac:dyDescent="0.25">
      <c r="A437" s="181" t="s">
        <v>974</v>
      </c>
      <c r="B437" s="181" t="s">
        <v>20</v>
      </c>
      <c r="C437" s="181" t="s">
        <v>733</v>
      </c>
      <c r="D437" s="188">
        <v>5.5747909961351603</v>
      </c>
      <c r="E437" s="188">
        <v>19.658473512687099</v>
      </c>
      <c r="F437" s="188">
        <v>0.76534717719773504</v>
      </c>
    </row>
    <row r="438" spans="1:6" outlineLevel="2" x14ac:dyDescent="0.25">
      <c r="A438" s="181" t="s">
        <v>974</v>
      </c>
      <c r="B438" s="181" t="s">
        <v>21</v>
      </c>
      <c r="C438" s="181" t="s">
        <v>466</v>
      </c>
      <c r="D438" s="188">
        <v>229.030181425091</v>
      </c>
      <c r="E438" s="188">
        <v>3.99649981010226</v>
      </c>
      <c r="F438" s="188">
        <v>29.051479388820301</v>
      </c>
    </row>
    <row r="439" spans="1:6" outlineLevel="2" x14ac:dyDescent="0.25">
      <c r="A439" s="181" t="s">
        <v>974</v>
      </c>
      <c r="B439" s="181" t="s">
        <v>22</v>
      </c>
      <c r="C439" s="181" t="s">
        <v>734</v>
      </c>
      <c r="D439" s="188">
        <v>141.90648556486201</v>
      </c>
      <c r="E439" s="188">
        <v>1.7215691489671301</v>
      </c>
      <c r="F439" s="188">
        <v>32.586844605449201</v>
      </c>
    </row>
    <row r="440" spans="1:6" outlineLevel="2" x14ac:dyDescent="0.25">
      <c r="A440" s="181" t="s">
        <v>974</v>
      </c>
      <c r="B440" s="181" t="s">
        <v>23</v>
      </c>
      <c r="C440" s="181" t="s">
        <v>735</v>
      </c>
      <c r="D440" s="188">
        <v>56.835306463292397</v>
      </c>
      <c r="E440" s="188">
        <v>0.92034445125217801</v>
      </c>
      <c r="F440" s="188">
        <v>4.8439181644851503</v>
      </c>
    </row>
    <row r="441" spans="1:6" outlineLevel="2" x14ac:dyDescent="0.25">
      <c r="A441" s="181" t="s">
        <v>974</v>
      </c>
      <c r="B441" s="181" t="s">
        <v>24</v>
      </c>
      <c r="C441" s="181" t="s">
        <v>736</v>
      </c>
      <c r="D441" s="188">
        <v>12.279813730893499</v>
      </c>
      <c r="E441" s="188">
        <v>0.23524547377190599</v>
      </c>
      <c r="F441" s="188">
        <v>1.76434105328929</v>
      </c>
    </row>
    <row r="442" spans="1:6" outlineLevel="2" x14ac:dyDescent="0.25">
      <c r="A442" s="181" t="s">
        <v>974</v>
      </c>
      <c r="B442" s="181" t="s">
        <v>25</v>
      </c>
      <c r="C442" s="181" t="s">
        <v>467</v>
      </c>
      <c r="D442" s="188">
        <v>322.32961138284799</v>
      </c>
      <c r="E442" s="188">
        <v>3.9104112299479001</v>
      </c>
      <c r="F442" s="188">
        <v>74.018498281156695</v>
      </c>
    </row>
    <row r="443" spans="1:6" outlineLevel="2" x14ac:dyDescent="0.25">
      <c r="A443" s="181" t="s">
        <v>974</v>
      </c>
      <c r="B443" s="181" t="s">
        <v>26</v>
      </c>
      <c r="C443" s="181" t="s">
        <v>468</v>
      </c>
      <c r="D443" s="188">
        <v>243.83929310118901</v>
      </c>
      <c r="E443" s="188">
        <v>3.9485340076044699</v>
      </c>
      <c r="F443" s="188">
        <v>20.7817579347604</v>
      </c>
    </row>
    <row r="444" spans="1:6" outlineLevel="2" x14ac:dyDescent="0.25">
      <c r="A444" s="181" t="s">
        <v>974</v>
      </c>
      <c r="B444" s="181" t="s">
        <v>27</v>
      </c>
      <c r="C444" s="181" t="s">
        <v>469</v>
      </c>
      <c r="D444" s="188">
        <v>120.534179055176</v>
      </c>
      <c r="E444" s="188">
        <v>2.3090838899459101</v>
      </c>
      <c r="F444" s="188">
        <v>17.318129174594301</v>
      </c>
    </row>
    <row r="445" spans="1:6" outlineLevel="2" x14ac:dyDescent="0.25">
      <c r="A445" s="181" t="s">
        <v>974</v>
      </c>
      <c r="B445" s="181" t="s">
        <v>28</v>
      </c>
      <c r="C445" s="181" t="s">
        <v>737</v>
      </c>
      <c r="D445" s="188">
        <v>9.4204562767603495</v>
      </c>
      <c r="E445" s="188">
        <v>2.2514298019930399</v>
      </c>
      <c r="F445" s="188">
        <v>1.3022743959949199</v>
      </c>
    </row>
    <row r="446" spans="1:6" outlineLevel="2" x14ac:dyDescent="0.25">
      <c r="A446" s="181" t="s">
        <v>974</v>
      </c>
      <c r="B446" s="181" t="s">
        <v>29</v>
      </c>
      <c r="C446" s="181" t="s">
        <v>470</v>
      </c>
      <c r="D446" s="188">
        <v>4.98993991637081</v>
      </c>
      <c r="E446" s="188">
        <v>5.0044243431767998E-2</v>
      </c>
      <c r="F446" s="188">
        <v>0.32070419941816802</v>
      </c>
    </row>
    <row r="447" spans="1:6" outlineLevel="2" x14ac:dyDescent="0.25">
      <c r="A447" s="181" t="s">
        <v>974</v>
      </c>
      <c r="B447" s="181" t="s">
        <v>101</v>
      </c>
      <c r="C447" s="181" t="s">
        <v>479</v>
      </c>
      <c r="D447" s="188">
        <v>45.174135677350201</v>
      </c>
      <c r="E447" s="188">
        <v>0.25096742042972298</v>
      </c>
      <c r="F447" s="188">
        <v>8.4576020684816697</v>
      </c>
    </row>
    <row r="448" spans="1:6" outlineLevel="2" x14ac:dyDescent="0.25">
      <c r="A448" s="181" t="s">
        <v>974</v>
      </c>
      <c r="B448" s="181" t="s">
        <v>30</v>
      </c>
      <c r="C448" s="181" t="s">
        <v>738</v>
      </c>
      <c r="D448" s="188">
        <v>7.8022637512499999</v>
      </c>
      <c r="E448" s="188">
        <v>0.13614688424999999</v>
      </c>
      <c r="F448" s="188">
        <v>0.98968312012500004</v>
      </c>
    </row>
    <row r="449" spans="1:6" outlineLevel="2" x14ac:dyDescent="0.25">
      <c r="A449" s="181" t="s">
        <v>974</v>
      </c>
      <c r="B449" s="181" t="s">
        <v>31</v>
      </c>
      <c r="C449" s="181" t="s">
        <v>739</v>
      </c>
      <c r="D449" s="188">
        <v>59.834906093570702</v>
      </c>
      <c r="E449" s="188">
        <v>3.6758188233370399</v>
      </c>
      <c r="F449" s="188">
        <v>18.924439439252101</v>
      </c>
    </row>
    <row r="450" spans="1:6" outlineLevel="2" x14ac:dyDescent="0.25">
      <c r="A450" s="181" t="s">
        <v>974</v>
      </c>
      <c r="B450" s="181" t="s">
        <v>32</v>
      </c>
      <c r="C450" s="181" t="s">
        <v>740</v>
      </c>
      <c r="D450" s="188">
        <v>0.36160764372330301</v>
      </c>
      <c r="E450" s="188">
        <v>1.30178751740389</v>
      </c>
      <c r="F450" s="188">
        <v>5.1565249994942997E-2</v>
      </c>
    </row>
    <row r="451" spans="1:6" outlineLevel="2" x14ac:dyDescent="0.25">
      <c r="A451" s="181" t="s">
        <v>974</v>
      </c>
      <c r="B451" s="181" t="s">
        <v>741</v>
      </c>
      <c r="C451" s="181" t="s">
        <v>742</v>
      </c>
      <c r="D451" s="188"/>
      <c r="E451" s="188"/>
      <c r="F451" s="188">
        <v>363.48580327031999</v>
      </c>
    </row>
    <row r="452" spans="1:6" outlineLevel="2" x14ac:dyDescent="0.25">
      <c r="A452" s="181" t="s">
        <v>974</v>
      </c>
      <c r="B452" s="181" t="s">
        <v>33</v>
      </c>
      <c r="C452" s="181" t="s">
        <v>743</v>
      </c>
      <c r="D452" s="188">
        <v>40.093270160138502</v>
      </c>
      <c r="E452" s="188"/>
      <c r="F452" s="188">
        <v>12.005893018107701</v>
      </c>
    </row>
    <row r="453" spans="1:6" outlineLevel="2" x14ac:dyDescent="0.25">
      <c r="A453" s="181" t="s">
        <v>974</v>
      </c>
      <c r="B453" s="181" t="s">
        <v>34</v>
      </c>
      <c r="C453" s="181" t="s">
        <v>744</v>
      </c>
      <c r="D453" s="189">
        <v>120.162255313896</v>
      </c>
      <c r="E453" s="189"/>
      <c r="F453" s="188">
        <v>36.733560719192297</v>
      </c>
    </row>
    <row r="454" spans="1:6" outlineLevel="2" x14ac:dyDescent="0.25">
      <c r="A454" s="181" t="s">
        <v>974</v>
      </c>
      <c r="B454" s="181" t="s">
        <v>35</v>
      </c>
      <c r="C454" s="181" t="s">
        <v>745</v>
      </c>
      <c r="D454" s="188"/>
      <c r="E454" s="189"/>
      <c r="F454" s="188">
        <v>6.4751371727079201</v>
      </c>
    </row>
    <row r="455" spans="1:6" outlineLevel="2" x14ac:dyDescent="0.25">
      <c r="A455" s="181" t="s">
        <v>974</v>
      </c>
      <c r="B455" s="181" t="s">
        <v>36</v>
      </c>
      <c r="C455" s="181" t="s">
        <v>746</v>
      </c>
      <c r="D455" s="188">
        <v>9.5484108918666699</v>
      </c>
      <c r="E455" s="189"/>
      <c r="F455" s="188">
        <v>4.6239346818697404</v>
      </c>
    </row>
    <row r="456" spans="1:6" outlineLevel="2" x14ac:dyDescent="0.25">
      <c r="A456" s="181" t="s">
        <v>974</v>
      </c>
      <c r="B456" s="181" t="s">
        <v>37</v>
      </c>
      <c r="C456" s="181" t="s">
        <v>747</v>
      </c>
      <c r="D456" s="189"/>
      <c r="E456" s="189"/>
      <c r="F456" s="188">
        <v>0.230001992685714</v>
      </c>
    </row>
    <row r="457" spans="1:6" outlineLevel="2" x14ac:dyDescent="0.25">
      <c r="A457" s="181" t="s">
        <v>974</v>
      </c>
      <c r="B457" s="181" t="s">
        <v>38</v>
      </c>
      <c r="C457" s="181" t="s">
        <v>748</v>
      </c>
      <c r="D457" s="188"/>
      <c r="E457" s="189"/>
      <c r="F457" s="188">
        <v>82.83</v>
      </c>
    </row>
    <row r="458" spans="1:6" outlineLevel="2" x14ac:dyDescent="0.25">
      <c r="A458" s="181" t="s">
        <v>974</v>
      </c>
      <c r="B458" s="181" t="s">
        <v>98</v>
      </c>
      <c r="C458" s="181" t="s">
        <v>749</v>
      </c>
      <c r="D458" s="189"/>
      <c r="E458" s="189"/>
      <c r="F458" s="188">
        <v>5.8802499000000001E-2</v>
      </c>
    </row>
    <row r="459" spans="1:6" outlineLevel="2" x14ac:dyDescent="0.25">
      <c r="A459" s="181" t="s">
        <v>974</v>
      </c>
      <c r="B459" s="181" t="s">
        <v>39</v>
      </c>
      <c r="C459" s="181" t="s">
        <v>750</v>
      </c>
      <c r="D459" s="189"/>
      <c r="E459" s="189"/>
      <c r="F459" s="188">
        <v>9.3949919999999996E-3</v>
      </c>
    </row>
    <row r="460" spans="1:6" outlineLevel="2" x14ac:dyDescent="0.25">
      <c r="A460" s="181" t="s">
        <v>974</v>
      </c>
      <c r="B460" s="181" t="s">
        <v>751</v>
      </c>
      <c r="C460" s="181" t="s">
        <v>752</v>
      </c>
      <c r="D460" s="189"/>
      <c r="E460" s="189"/>
      <c r="F460" s="188">
        <v>771.595528680092</v>
      </c>
    </row>
    <row r="461" spans="1:6" outlineLevel="2" x14ac:dyDescent="0.25">
      <c r="A461" s="181" t="s">
        <v>974</v>
      </c>
      <c r="B461" s="181" t="s">
        <v>40</v>
      </c>
      <c r="C461" s="181" t="s">
        <v>753</v>
      </c>
      <c r="D461" s="189"/>
      <c r="E461" s="189"/>
      <c r="F461" s="188">
        <v>151.71753542466999</v>
      </c>
    </row>
    <row r="462" spans="1:6" outlineLevel="2" x14ac:dyDescent="0.25">
      <c r="A462" s="181" t="s">
        <v>974</v>
      </c>
      <c r="B462" s="181" t="s">
        <v>41</v>
      </c>
      <c r="C462" s="181" t="s">
        <v>754</v>
      </c>
      <c r="D462" s="189"/>
      <c r="E462" s="189"/>
      <c r="F462" s="188">
        <v>18.4251130647901</v>
      </c>
    </row>
    <row r="463" spans="1:6" outlineLevel="2" x14ac:dyDescent="0.25">
      <c r="A463" s="181" t="s">
        <v>974</v>
      </c>
      <c r="B463" s="181" t="s">
        <v>43</v>
      </c>
      <c r="C463" s="181" t="s">
        <v>755</v>
      </c>
      <c r="D463" s="189"/>
      <c r="E463" s="189"/>
      <c r="F463" s="188">
        <v>19.831333333333301</v>
      </c>
    </row>
    <row r="464" spans="1:6" outlineLevel="2" x14ac:dyDescent="0.25">
      <c r="A464" s="181" t="s">
        <v>974</v>
      </c>
      <c r="B464" s="181" t="s">
        <v>44</v>
      </c>
      <c r="C464" s="181" t="s">
        <v>756</v>
      </c>
      <c r="D464" s="189"/>
      <c r="E464" s="189"/>
      <c r="F464" s="188">
        <v>3.86</v>
      </c>
    </row>
    <row r="465" spans="1:6" outlineLevel="2" x14ac:dyDescent="0.25">
      <c r="A465" s="181" t="s">
        <v>974</v>
      </c>
      <c r="B465" s="181" t="s">
        <v>46</v>
      </c>
      <c r="C465" s="181" t="s">
        <v>758</v>
      </c>
      <c r="D465" s="189"/>
      <c r="E465" s="189"/>
      <c r="F465" s="188">
        <v>0.89434666666666696</v>
      </c>
    </row>
    <row r="466" spans="1:6" outlineLevel="2" x14ac:dyDescent="0.25">
      <c r="A466" s="181" t="s">
        <v>974</v>
      </c>
      <c r="B466" s="181" t="s">
        <v>99</v>
      </c>
      <c r="C466" s="181" t="s">
        <v>820</v>
      </c>
      <c r="D466" s="189"/>
      <c r="E466" s="189"/>
      <c r="F466" s="188">
        <v>5.4838850174216001</v>
      </c>
    </row>
    <row r="467" spans="1:6" outlineLevel="2" x14ac:dyDescent="0.25">
      <c r="A467" s="181" t="s">
        <v>974</v>
      </c>
      <c r="B467" s="181" t="s">
        <v>48</v>
      </c>
      <c r="C467" s="181" t="s">
        <v>760</v>
      </c>
      <c r="D467" s="189"/>
      <c r="E467" s="189"/>
      <c r="F467" s="188">
        <v>23.12</v>
      </c>
    </row>
    <row r="468" spans="1:6" outlineLevel="2" x14ac:dyDescent="0.25">
      <c r="A468" s="181" t="s">
        <v>974</v>
      </c>
      <c r="B468" s="181" t="s">
        <v>49</v>
      </c>
      <c r="C468" s="181" t="s">
        <v>761</v>
      </c>
      <c r="D468" s="189"/>
      <c r="E468" s="189"/>
      <c r="F468" s="188">
        <v>200.49721919999999</v>
      </c>
    </row>
    <row r="469" spans="1:6" outlineLevel="2" x14ac:dyDescent="0.25">
      <c r="A469" s="181" t="s">
        <v>974</v>
      </c>
      <c r="B469" s="181" t="s">
        <v>50</v>
      </c>
      <c r="C469" s="181" t="s">
        <v>762</v>
      </c>
      <c r="D469" s="189"/>
      <c r="E469" s="189"/>
      <c r="F469" s="188">
        <v>200.49721919999999</v>
      </c>
    </row>
    <row r="470" spans="1:6" outlineLevel="2" x14ac:dyDescent="0.25">
      <c r="A470" s="181" t="s">
        <v>974</v>
      </c>
      <c r="B470" s="181" t="s">
        <v>763</v>
      </c>
      <c r="C470" s="181" t="s">
        <v>764</v>
      </c>
      <c r="D470" s="189"/>
      <c r="E470" s="189"/>
      <c r="F470" s="188">
        <v>344.53311440060497</v>
      </c>
    </row>
    <row r="471" spans="1:6" outlineLevel="2" x14ac:dyDescent="0.25">
      <c r="A471" s="181" t="s">
        <v>974</v>
      </c>
      <c r="B471" s="181" t="s">
        <v>51</v>
      </c>
      <c r="C471" s="181" t="s">
        <v>765</v>
      </c>
      <c r="D471" s="189"/>
      <c r="E471" s="189"/>
      <c r="F471" s="188">
        <v>351.41750000000002</v>
      </c>
    </row>
    <row r="472" spans="1:6" outlineLevel="2" x14ac:dyDescent="0.25">
      <c r="A472" s="181" t="s">
        <v>974</v>
      </c>
      <c r="B472" s="181" t="s">
        <v>52</v>
      </c>
      <c r="C472" s="181" t="s">
        <v>766</v>
      </c>
      <c r="D472" s="189"/>
      <c r="E472" s="189"/>
      <c r="F472" s="188">
        <v>25.49801592</v>
      </c>
    </row>
    <row r="473" spans="1:6" outlineLevel="2" x14ac:dyDescent="0.25">
      <c r="A473" s="181" t="s">
        <v>974</v>
      </c>
      <c r="B473" s="181" t="s">
        <v>53</v>
      </c>
      <c r="C473" s="181" t="s">
        <v>767</v>
      </c>
      <c r="D473" s="189"/>
      <c r="E473" s="189"/>
      <c r="F473" s="188">
        <v>110.9635878</v>
      </c>
    </row>
    <row r="474" spans="1:6" outlineLevel="2" x14ac:dyDescent="0.25">
      <c r="A474" s="181" t="s">
        <v>974</v>
      </c>
      <c r="B474" s="181" t="s">
        <v>54</v>
      </c>
      <c r="C474" s="181" t="s">
        <v>768</v>
      </c>
      <c r="D474" s="189"/>
      <c r="E474" s="189"/>
      <c r="F474" s="188">
        <v>47.218547999999998</v>
      </c>
    </row>
    <row r="475" spans="1:6" outlineLevel="2" x14ac:dyDescent="0.25">
      <c r="A475" s="181" t="s">
        <v>974</v>
      </c>
      <c r="B475" s="181" t="s">
        <v>55</v>
      </c>
      <c r="C475" s="181" t="s">
        <v>769</v>
      </c>
      <c r="D475" s="189"/>
      <c r="E475" s="189"/>
      <c r="F475" s="188">
        <v>52.695899568000002</v>
      </c>
    </row>
    <row r="476" spans="1:6" outlineLevel="2" x14ac:dyDescent="0.25">
      <c r="A476" s="181" t="s">
        <v>974</v>
      </c>
      <c r="B476" s="181" t="s">
        <v>56</v>
      </c>
      <c r="C476" s="181" t="s">
        <v>770</v>
      </c>
      <c r="D476" s="189"/>
      <c r="E476" s="189"/>
      <c r="F476" s="188">
        <v>60.345304343999999</v>
      </c>
    </row>
    <row r="477" spans="1:6" outlineLevel="2" x14ac:dyDescent="0.25">
      <c r="A477" s="181" t="s">
        <v>974</v>
      </c>
      <c r="B477" s="181" t="s">
        <v>771</v>
      </c>
      <c r="C477" s="181" t="s">
        <v>772</v>
      </c>
      <c r="D477" s="189"/>
      <c r="E477" s="189"/>
      <c r="F477" s="188">
        <v>177.7959942</v>
      </c>
    </row>
    <row r="478" spans="1:6" outlineLevel="2" x14ac:dyDescent="0.25">
      <c r="A478" s="181" t="s">
        <v>974</v>
      </c>
      <c r="B478" s="181" t="s">
        <v>57</v>
      </c>
      <c r="C478" s="181" t="s">
        <v>471</v>
      </c>
      <c r="D478" s="189"/>
      <c r="E478" s="189"/>
      <c r="F478" s="188">
        <v>691.78298951320699</v>
      </c>
    </row>
    <row r="479" spans="1:6" outlineLevel="2" x14ac:dyDescent="0.25">
      <c r="A479" s="181" t="s">
        <v>974</v>
      </c>
      <c r="B479" s="181" t="s">
        <v>58</v>
      </c>
      <c r="C479" s="181" t="s">
        <v>472</v>
      </c>
      <c r="D479" s="189"/>
      <c r="E479" s="189"/>
      <c r="F479" s="188">
        <v>207.89617126427001</v>
      </c>
    </row>
    <row r="480" spans="1:6" outlineLevel="2" x14ac:dyDescent="0.25">
      <c r="A480" s="181" t="s">
        <v>974</v>
      </c>
      <c r="B480" s="181" t="s">
        <v>59</v>
      </c>
      <c r="C480" s="181" t="s">
        <v>473</v>
      </c>
      <c r="D480" s="189"/>
      <c r="E480" s="189"/>
      <c r="F480" s="188">
        <v>377.70524671509997</v>
      </c>
    </row>
    <row r="481" spans="1:6" outlineLevel="2" x14ac:dyDescent="0.25">
      <c r="A481" s="181" t="s">
        <v>974</v>
      </c>
      <c r="B481" s="181" t="s">
        <v>60</v>
      </c>
      <c r="C481" s="181" t="s">
        <v>474</v>
      </c>
      <c r="D481" s="189"/>
      <c r="E481" s="189"/>
      <c r="F481" s="188">
        <v>317.56531564915099</v>
      </c>
    </row>
    <row r="482" spans="1:6" outlineLevel="2" x14ac:dyDescent="0.25">
      <c r="A482" s="181" t="s">
        <v>974</v>
      </c>
      <c r="B482" s="181" t="s">
        <v>61</v>
      </c>
      <c r="C482" s="181" t="s">
        <v>475</v>
      </c>
      <c r="D482" s="189"/>
      <c r="E482" s="189"/>
      <c r="F482" s="188">
        <v>168.496742935112</v>
      </c>
    </row>
    <row r="483" spans="1:6" outlineLevel="2" x14ac:dyDescent="0.25">
      <c r="A483" s="181" t="s">
        <v>974</v>
      </c>
      <c r="B483" s="181" t="s">
        <v>62</v>
      </c>
      <c r="C483" s="181" t="s">
        <v>476</v>
      </c>
      <c r="D483" s="189"/>
      <c r="E483" s="189"/>
      <c r="F483" s="188">
        <v>555.84098678502005</v>
      </c>
    </row>
    <row r="484" spans="1:6" outlineLevel="2" x14ac:dyDescent="0.25">
      <c r="A484" s="181" t="s">
        <v>974</v>
      </c>
      <c r="B484" s="181" t="s">
        <v>63</v>
      </c>
      <c r="C484" s="181" t="s">
        <v>773</v>
      </c>
      <c r="D484" s="189"/>
      <c r="E484" s="189"/>
      <c r="F484" s="188">
        <v>22.934064401483099</v>
      </c>
    </row>
    <row r="485" spans="1:6" outlineLevel="2" x14ac:dyDescent="0.25">
      <c r="A485" s="181" t="s">
        <v>974</v>
      </c>
      <c r="B485" s="181" t="s">
        <v>64</v>
      </c>
      <c r="C485" s="181" t="s">
        <v>477</v>
      </c>
      <c r="D485" s="189"/>
      <c r="E485" s="189"/>
      <c r="F485" s="188">
        <v>33.916008156175899</v>
      </c>
    </row>
    <row r="486" spans="1:6" outlineLevel="2" x14ac:dyDescent="0.25">
      <c r="A486" s="181" t="s">
        <v>974</v>
      </c>
      <c r="B486" s="181" t="s">
        <v>65</v>
      </c>
      <c r="C486" s="181" t="s">
        <v>478</v>
      </c>
      <c r="D486" s="189"/>
      <c r="E486" s="189"/>
      <c r="F486" s="188">
        <v>12.925660494747101</v>
      </c>
    </row>
    <row r="487" spans="1:6" outlineLevel="2" x14ac:dyDescent="0.25">
      <c r="A487" s="181" t="s">
        <v>974</v>
      </c>
      <c r="B487" s="181" t="s">
        <v>66</v>
      </c>
      <c r="C487" s="181" t="s">
        <v>774</v>
      </c>
      <c r="D487" s="189"/>
      <c r="E487" s="189"/>
      <c r="F487" s="188">
        <v>21.5588262072283</v>
      </c>
    </row>
    <row r="488" spans="1:6" outlineLevel="2" x14ac:dyDescent="0.25">
      <c r="A488" s="181" t="s">
        <v>974</v>
      </c>
      <c r="B488" s="181" t="s">
        <v>67</v>
      </c>
      <c r="C488" s="181" t="s">
        <v>775</v>
      </c>
      <c r="D488" s="189"/>
      <c r="E488" s="189"/>
      <c r="F488" s="188">
        <v>37.366383872291401</v>
      </c>
    </row>
    <row r="489" spans="1:6" outlineLevel="2" x14ac:dyDescent="0.25">
      <c r="A489" s="181" t="s">
        <v>974</v>
      </c>
      <c r="B489" s="181" t="s">
        <v>776</v>
      </c>
      <c r="C489" s="181" t="s">
        <v>777</v>
      </c>
      <c r="D489" s="189"/>
      <c r="E489" s="189"/>
      <c r="F489" s="188">
        <v>6.8583125616639498</v>
      </c>
    </row>
    <row r="490" spans="1:6" outlineLevel="2" x14ac:dyDescent="0.25">
      <c r="A490" s="181" t="s">
        <v>974</v>
      </c>
      <c r="B490" s="181" t="s">
        <v>778</v>
      </c>
      <c r="C490" s="181" t="s">
        <v>779</v>
      </c>
      <c r="D490" s="189"/>
      <c r="E490" s="189"/>
      <c r="F490" s="188">
        <v>27.121508766580199</v>
      </c>
    </row>
    <row r="491" spans="1:6" outlineLevel="2" x14ac:dyDescent="0.25">
      <c r="A491" s="181" t="s">
        <v>974</v>
      </c>
      <c r="B491" s="181" t="s">
        <v>68</v>
      </c>
      <c r="C491" s="181" t="s">
        <v>780</v>
      </c>
      <c r="D491" s="189"/>
      <c r="E491" s="189"/>
      <c r="F491" s="188">
        <v>6.3803537894256799</v>
      </c>
    </row>
    <row r="492" spans="1:6" outlineLevel="2" x14ac:dyDescent="0.25">
      <c r="A492" s="181" t="s">
        <v>974</v>
      </c>
      <c r="B492" s="181" t="s">
        <v>69</v>
      </c>
      <c r="C492" s="181" t="s">
        <v>781</v>
      </c>
      <c r="D492" s="189"/>
      <c r="E492" s="189"/>
      <c r="F492" s="188">
        <v>55.097339064997797</v>
      </c>
    </row>
    <row r="493" spans="1:6" outlineLevel="2" x14ac:dyDescent="0.25">
      <c r="A493" s="181" t="s">
        <v>974</v>
      </c>
      <c r="B493" s="181" t="s">
        <v>70</v>
      </c>
      <c r="C493" s="181" t="s">
        <v>782</v>
      </c>
      <c r="D493" s="189"/>
      <c r="E493" s="189"/>
      <c r="F493" s="188">
        <v>3.02379803942573</v>
      </c>
    </row>
    <row r="494" spans="1:6" outlineLevel="2" x14ac:dyDescent="0.25">
      <c r="A494" s="181" t="s">
        <v>974</v>
      </c>
      <c r="B494" s="181" t="s">
        <v>71</v>
      </c>
      <c r="C494" s="181" t="s">
        <v>783</v>
      </c>
      <c r="D494" s="189"/>
      <c r="E494" s="189"/>
      <c r="F494" s="188">
        <v>0.80488407127942596</v>
      </c>
    </row>
    <row r="495" spans="1:6" outlineLevel="2" x14ac:dyDescent="0.25">
      <c r="A495" s="181" t="s">
        <v>974</v>
      </c>
      <c r="B495" s="181" t="s">
        <v>72</v>
      </c>
      <c r="C495" s="181" t="s">
        <v>784</v>
      </c>
      <c r="D495" s="189"/>
      <c r="E495" s="189"/>
      <c r="F495" s="188">
        <v>10.5710310173233</v>
      </c>
    </row>
    <row r="496" spans="1:6" outlineLevel="2" x14ac:dyDescent="0.25">
      <c r="A496" s="181" t="s">
        <v>974</v>
      </c>
      <c r="B496" s="181" t="s">
        <v>73</v>
      </c>
      <c r="C496" s="181" t="s">
        <v>785</v>
      </c>
      <c r="D496" s="189"/>
      <c r="E496" s="189"/>
      <c r="F496" s="188">
        <v>160.435526636426</v>
      </c>
    </row>
    <row r="497" spans="1:6" outlineLevel="2" x14ac:dyDescent="0.25">
      <c r="A497" s="181" t="s">
        <v>974</v>
      </c>
      <c r="B497" s="181" t="s">
        <v>74</v>
      </c>
      <c r="C497" s="181" t="s">
        <v>786</v>
      </c>
      <c r="D497" s="189"/>
      <c r="E497" s="189"/>
      <c r="F497" s="188">
        <v>128.96196603094799</v>
      </c>
    </row>
    <row r="498" spans="1:6" outlineLevel="2" x14ac:dyDescent="0.25">
      <c r="A498" s="181" t="s">
        <v>974</v>
      </c>
      <c r="B498" s="181" t="s">
        <v>75</v>
      </c>
      <c r="C498" s="181" t="s">
        <v>787</v>
      </c>
      <c r="D498" s="189"/>
      <c r="E498" s="189"/>
      <c r="F498" s="188">
        <v>53.586935656695097</v>
      </c>
    </row>
    <row r="499" spans="1:6" outlineLevel="2" x14ac:dyDescent="0.25">
      <c r="A499" s="181" t="s">
        <v>974</v>
      </c>
      <c r="B499" s="181" t="s">
        <v>76</v>
      </c>
      <c r="C499" s="181" t="s">
        <v>788</v>
      </c>
      <c r="D499" s="189"/>
      <c r="E499" s="189"/>
      <c r="F499" s="188">
        <v>196.41775863546599</v>
      </c>
    </row>
    <row r="500" spans="1:6" outlineLevel="2" x14ac:dyDescent="0.25">
      <c r="A500" s="181" t="s">
        <v>974</v>
      </c>
      <c r="B500" s="181" t="s">
        <v>77</v>
      </c>
      <c r="C500" s="181" t="s">
        <v>789</v>
      </c>
      <c r="D500" s="188"/>
      <c r="E500" s="188"/>
      <c r="F500" s="188">
        <v>1.1807608305447499</v>
      </c>
    </row>
    <row r="501" spans="1:6" outlineLevel="2" x14ac:dyDescent="0.25">
      <c r="A501" s="181" t="s">
        <v>974</v>
      </c>
      <c r="B501" s="181" t="s">
        <v>78</v>
      </c>
      <c r="C501" s="181" t="s">
        <v>790</v>
      </c>
      <c r="D501" s="188"/>
      <c r="E501" s="188"/>
      <c r="F501" s="188">
        <v>0.65205498991015098</v>
      </c>
    </row>
    <row r="502" spans="1:6" outlineLevel="2" x14ac:dyDescent="0.25">
      <c r="A502" s="181" t="s">
        <v>974</v>
      </c>
      <c r="B502" s="181" t="s">
        <v>80</v>
      </c>
      <c r="C502" s="181" t="s">
        <v>792</v>
      </c>
      <c r="D502" s="188"/>
      <c r="E502" s="188"/>
      <c r="F502" s="188">
        <v>13.105694380986399</v>
      </c>
    </row>
    <row r="503" spans="1:6" outlineLevel="2" x14ac:dyDescent="0.25">
      <c r="A503" s="181" t="s">
        <v>974</v>
      </c>
      <c r="B503" s="181" t="s">
        <v>105</v>
      </c>
      <c r="C503" s="181" t="s">
        <v>828</v>
      </c>
      <c r="D503" s="188"/>
      <c r="E503" s="188">
        <v>15.183144309999999</v>
      </c>
      <c r="F503" s="188">
        <v>1.7684468799999999</v>
      </c>
    </row>
    <row r="504" spans="1:6" outlineLevel="2" x14ac:dyDescent="0.25">
      <c r="A504" s="181" t="s">
        <v>974</v>
      </c>
      <c r="B504" s="181" t="s">
        <v>85</v>
      </c>
      <c r="C504" s="181" t="s">
        <v>794</v>
      </c>
      <c r="D504" s="189"/>
      <c r="E504" s="189"/>
      <c r="F504" s="188">
        <v>7.6877148090345004</v>
      </c>
    </row>
    <row r="505" spans="1:6" outlineLevel="2" x14ac:dyDescent="0.25">
      <c r="A505" s="181" t="s">
        <v>974</v>
      </c>
      <c r="B505" s="181" t="s">
        <v>86</v>
      </c>
      <c r="C505" s="181" t="s">
        <v>795</v>
      </c>
      <c r="D505" s="189"/>
      <c r="E505" s="189"/>
      <c r="F505" s="188">
        <v>9.66</v>
      </c>
    </row>
    <row r="506" spans="1:6" outlineLevel="2" x14ac:dyDescent="0.25">
      <c r="A506" s="181" t="s">
        <v>974</v>
      </c>
      <c r="B506" s="181" t="s">
        <v>87</v>
      </c>
      <c r="C506" s="181" t="s">
        <v>796</v>
      </c>
      <c r="D506" s="189"/>
      <c r="E506" s="189"/>
      <c r="F506" s="188">
        <v>0.38299455574152602</v>
      </c>
    </row>
    <row r="507" spans="1:6" outlineLevel="2" x14ac:dyDescent="0.25">
      <c r="A507" s="181" t="s">
        <v>974</v>
      </c>
      <c r="B507" s="181" t="s">
        <v>88</v>
      </c>
      <c r="C507" s="181" t="s">
        <v>797</v>
      </c>
      <c r="D507" s="189"/>
      <c r="E507" s="189"/>
      <c r="F507" s="188">
        <v>6.7601586608105502E-2</v>
      </c>
    </row>
    <row r="508" spans="1:6" outlineLevel="2" x14ac:dyDescent="0.25">
      <c r="A508" s="181" t="s">
        <v>974</v>
      </c>
      <c r="B508" s="181" t="s">
        <v>89</v>
      </c>
      <c r="C508" s="181" t="s">
        <v>798</v>
      </c>
      <c r="D508" s="189"/>
      <c r="E508" s="189"/>
      <c r="F508" s="188">
        <v>4.7972310357350303E-3</v>
      </c>
    </row>
    <row r="509" spans="1:6" outlineLevel="2" x14ac:dyDescent="0.25">
      <c r="A509" s="181" t="s">
        <v>974</v>
      </c>
      <c r="B509" s="181" t="s">
        <v>90</v>
      </c>
      <c r="C509" s="181" t="s">
        <v>799</v>
      </c>
      <c r="D509" s="189"/>
      <c r="E509" s="189"/>
      <c r="F509" s="188">
        <v>0.76986810864214705</v>
      </c>
    </row>
    <row r="510" spans="1:6" outlineLevel="2" x14ac:dyDescent="0.25">
      <c r="A510" s="181" t="s">
        <v>974</v>
      </c>
      <c r="B510" s="181" t="s">
        <v>100</v>
      </c>
      <c r="C510" s="181" t="s">
        <v>800</v>
      </c>
      <c r="D510" s="189"/>
      <c r="E510" s="189"/>
      <c r="F510" s="188">
        <v>0.93885713469913801</v>
      </c>
    </row>
    <row r="511" spans="1:6" outlineLevel="2" x14ac:dyDescent="0.25">
      <c r="A511" s="181" t="s">
        <v>974</v>
      </c>
      <c r="B511" s="181" t="s">
        <v>801</v>
      </c>
      <c r="C511" s="181" t="s">
        <v>802</v>
      </c>
      <c r="D511" s="189"/>
      <c r="E511" s="189"/>
      <c r="F511" s="188">
        <v>1.6970620890566701</v>
      </c>
    </row>
    <row r="512" spans="1:6" outlineLevel="2" x14ac:dyDescent="0.25">
      <c r="A512" s="181" t="s">
        <v>974</v>
      </c>
      <c r="B512" s="181" t="s">
        <v>91</v>
      </c>
      <c r="C512" s="181" t="s">
        <v>803</v>
      </c>
      <c r="D512" s="189"/>
      <c r="E512" s="189"/>
      <c r="F512" s="188">
        <v>1.05247562440695</v>
      </c>
    </row>
    <row r="513" spans="1:6" outlineLevel="2" x14ac:dyDescent="0.25">
      <c r="A513" s="181" t="s">
        <v>974</v>
      </c>
      <c r="B513" s="181" t="s">
        <v>92</v>
      </c>
      <c r="C513" s="181" t="s">
        <v>804</v>
      </c>
      <c r="D513" s="189"/>
      <c r="E513" s="189"/>
      <c r="F513" s="188">
        <v>6.5932565602108195E-2</v>
      </c>
    </row>
    <row r="514" spans="1:6" outlineLevel="2" x14ac:dyDescent="0.25">
      <c r="A514" s="181" t="s">
        <v>974</v>
      </c>
      <c r="B514" s="181" t="s">
        <v>93</v>
      </c>
      <c r="C514" s="181" t="s">
        <v>805</v>
      </c>
      <c r="D514" s="188"/>
      <c r="E514" s="188"/>
      <c r="F514" s="188">
        <v>0.118114372841134</v>
      </c>
    </row>
    <row r="515" spans="1:6" outlineLevel="2" x14ac:dyDescent="0.25">
      <c r="A515" s="181" t="s">
        <v>974</v>
      </c>
      <c r="B515" s="181" t="s">
        <v>806</v>
      </c>
      <c r="C515" s="181" t="s">
        <v>807</v>
      </c>
      <c r="D515" s="188">
        <v>8.2925710000000006</v>
      </c>
      <c r="E515" s="188">
        <v>3.5833000000000004E-2</v>
      </c>
      <c r="F515" s="188">
        <v>1.9348679999999889</v>
      </c>
    </row>
    <row r="516" spans="1:6" outlineLevel="2" x14ac:dyDescent="0.25">
      <c r="A516" s="181" t="s">
        <v>974</v>
      </c>
      <c r="B516" s="181" t="s">
        <v>808</v>
      </c>
      <c r="C516" s="181" t="s">
        <v>809</v>
      </c>
      <c r="D516" s="189">
        <v>62.978268999999983</v>
      </c>
      <c r="E516" s="189">
        <v>1.6073029999999902</v>
      </c>
      <c r="F516" s="188">
        <v>15.06736199999998</v>
      </c>
    </row>
    <row r="517" spans="1:6" outlineLevel="2" x14ac:dyDescent="0.25">
      <c r="A517" s="181" t="s">
        <v>974</v>
      </c>
      <c r="B517" s="181" t="s">
        <v>94</v>
      </c>
      <c r="C517" s="181" t="s">
        <v>810</v>
      </c>
      <c r="D517" s="188"/>
      <c r="E517" s="188"/>
      <c r="F517" s="188">
        <v>0.74002500000000004</v>
      </c>
    </row>
    <row r="518" spans="1:6" outlineLevel="2" x14ac:dyDescent="0.25">
      <c r="A518" s="181" t="s">
        <v>974</v>
      </c>
      <c r="B518" s="181" t="s">
        <v>95</v>
      </c>
      <c r="C518" s="181" t="s">
        <v>811</v>
      </c>
      <c r="D518" s="188">
        <v>1.125</v>
      </c>
      <c r="E518" s="188">
        <v>3.5999999999999997E-2</v>
      </c>
      <c r="F518" s="188">
        <v>0.28799999999999998</v>
      </c>
    </row>
    <row r="519" spans="1:6" outlineLevel="2" x14ac:dyDescent="0.25">
      <c r="A519" s="181" t="s">
        <v>974</v>
      </c>
      <c r="B519" s="181" t="s">
        <v>96</v>
      </c>
      <c r="C519" s="181" t="s">
        <v>812</v>
      </c>
      <c r="D519" s="188">
        <v>0.94367565200000003</v>
      </c>
      <c r="E519" s="188">
        <v>0.3219883395</v>
      </c>
      <c r="F519" s="188">
        <v>8.4355744999999992E-3</v>
      </c>
    </row>
    <row r="520" spans="1:6" outlineLevel="2" x14ac:dyDescent="0.25">
      <c r="A520" s="181" t="s">
        <v>974</v>
      </c>
      <c r="B520" s="181" t="s">
        <v>815</v>
      </c>
      <c r="C520" s="181" t="s">
        <v>816</v>
      </c>
      <c r="D520" s="188">
        <v>168.92969299999999</v>
      </c>
      <c r="E520" s="188">
        <v>0.7299959999999982</v>
      </c>
      <c r="F520" s="188">
        <v>39.415940999999982</v>
      </c>
    </row>
    <row r="521" spans="1:6" outlineLevel="2" x14ac:dyDescent="0.25">
      <c r="A521" s="181" t="s">
        <v>974</v>
      </c>
      <c r="B521" s="181" t="s">
        <v>817</v>
      </c>
      <c r="C521" s="181" t="s">
        <v>818</v>
      </c>
      <c r="D521" s="189">
        <v>648.35934299999906</v>
      </c>
      <c r="E521" s="189">
        <v>15.072394999999997</v>
      </c>
      <c r="F521" s="188">
        <v>154.706311</v>
      </c>
    </row>
    <row r="522" spans="1:6" outlineLevel="2" x14ac:dyDescent="0.25">
      <c r="A522" s="181" t="s">
        <v>974</v>
      </c>
      <c r="B522" s="181" t="s">
        <v>97</v>
      </c>
      <c r="C522" s="181" t="s">
        <v>819</v>
      </c>
      <c r="D522" s="188"/>
      <c r="E522" s="188"/>
      <c r="F522" s="188">
        <v>1.5945149999999999</v>
      </c>
    </row>
    <row r="523" spans="1:6" outlineLevel="1" x14ac:dyDescent="0.25">
      <c r="A523" s="186" t="s">
        <v>1851</v>
      </c>
      <c r="B523" s="181"/>
      <c r="C523" s="181"/>
      <c r="D523" s="188">
        <f>SUBTOTAL(9,D421:D522)</f>
        <v>3492.4031852592611</v>
      </c>
      <c r="E523" s="188">
        <f>SUBTOTAL(9,E421:E522)</f>
        <v>1612.8160548644385</v>
      </c>
      <c r="F523" s="188">
        <f>SUBTOTAL(9,F421:F522)</f>
        <v>6723.4909373980008</v>
      </c>
    </row>
    <row r="524" spans="1:6" outlineLevel="1" x14ac:dyDescent="0.25">
      <c r="A524" s="187" t="s">
        <v>725</v>
      </c>
      <c r="D524" s="190">
        <f>SUBTOTAL(9,D2:D523)</f>
        <v>17796.37142319739</v>
      </c>
      <c r="E524" s="190">
        <f>SUBTOTAL(9,E2:E523)</f>
        <v>4897.2500591971257</v>
      </c>
      <c r="F524" s="190">
        <f>SUBTOTAL(9,F2:F523)</f>
        <v>18557.817167849356</v>
      </c>
    </row>
  </sheetData>
  <sheetProtection algorithmName="SHA-512" hashValue="5QgiWWimG7g4Y3I30odSNZqADefpvkNfSYcEUzb7PDvPrbB9du2DqwOX0LB0DqqJtiGGp1VFROjIXcHI9L7Osw==" saltValue="sSgYGtefB41BmSmPf/rlY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25"/>
  <sheetViews>
    <sheetView zoomScale="75" zoomScaleNormal="75" workbookViewId="0">
      <pane ySplit="1" topLeftCell="A2" activePane="bottomLeft" state="frozen"/>
      <selection pane="bottomLeft" activeCell="C22" sqref="C22"/>
    </sheetView>
  </sheetViews>
  <sheetFormatPr defaultRowHeight="15" outlineLevelRow="2" x14ac:dyDescent="0.25"/>
  <cols>
    <col min="1" max="2" width="12" customWidth="1"/>
    <col min="3" max="3" width="62.7109375" customWidth="1"/>
    <col min="4" max="4" width="17.42578125" customWidth="1"/>
    <col min="5" max="5" width="12.28515625" customWidth="1"/>
    <col min="6" max="8" width="9" style="20" customWidth="1"/>
    <col min="9" max="9" width="15" customWidth="1"/>
  </cols>
  <sheetData>
    <row r="1" spans="1:8" x14ac:dyDescent="0.25">
      <c r="A1" s="74" t="s">
        <v>712</v>
      </c>
      <c r="B1" s="74" t="s">
        <v>830</v>
      </c>
      <c r="C1" s="74"/>
      <c r="D1" s="74"/>
      <c r="E1" s="74"/>
      <c r="F1" s="75"/>
      <c r="G1" s="75"/>
      <c r="H1" s="75"/>
    </row>
    <row r="2" spans="1:8" ht="15.75" thickBot="1" x14ac:dyDescent="0.3">
      <c r="A2" s="76" t="s">
        <v>713</v>
      </c>
      <c r="B2" s="76" t="s">
        <v>831</v>
      </c>
      <c r="C2" s="76" t="s">
        <v>312</v>
      </c>
      <c r="D2" s="76" t="s">
        <v>371</v>
      </c>
      <c r="E2" s="76" t="s">
        <v>832</v>
      </c>
      <c r="F2" s="77" t="s">
        <v>0</v>
      </c>
      <c r="G2" s="77" t="s">
        <v>1</v>
      </c>
      <c r="H2" s="77" t="s">
        <v>2</v>
      </c>
    </row>
    <row r="3" spans="1:8" ht="15.75" outlineLevel="2" thickBot="1" x14ac:dyDescent="0.3">
      <c r="A3" s="22" t="s">
        <v>1099</v>
      </c>
      <c r="B3" s="23" t="s">
        <v>1100</v>
      </c>
      <c r="C3" s="23" t="s">
        <v>1101</v>
      </c>
      <c r="D3" s="24" t="s">
        <v>1102</v>
      </c>
      <c r="E3" s="24" t="s">
        <v>400</v>
      </c>
      <c r="F3" s="72">
        <v>1.06E-3</v>
      </c>
      <c r="G3" s="72">
        <v>5.0600000000000003E-3</v>
      </c>
      <c r="H3" s="72">
        <v>6.0000000000000002E-5</v>
      </c>
    </row>
    <row r="4" spans="1:8" ht="15.75" outlineLevel="2" thickBot="1" x14ac:dyDescent="0.3">
      <c r="A4" s="22" t="s">
        <v>1099</v>
      </c>
      <c r="B4" s="23" t="s">
        <v>1100</v>
      </c>
      <c r="C4" s="23" t="s">
        <v>1101</v>
      </c>
      <c r="D4" s="24" t="s">
        <v>1103</v>
      </c>
      <c r="E4" s="24" t="s">
        <v>400</v>
      </c>
      <c r="F4" s="72">
        <v>1.56E-3</v>
      </c>
      <c r="G4" s="72">
        <v>7.4700000000000001E-3</v>
      </c>
      <c r="H4" s="72">
        <v>9.0000000000000006E-5</v>
      </c>
    </row>
    <row r="5" spans="1:8" ht="15.75" outlineLevel="2" thickBot="1" x14ac:dyDescent="0.3">
      <c r="A5" s="22" t="s">
        <v>1099</v>
      </c>
      <c r="B5" s="23" t="s">
        <v>1100</v>
      </c>
      <c r="C5" s="23" t="s">
        <v>1101</v>
      </c>
      <c r="D5" s="24" t="s">
        <v>1104</v>
      </c>
      <c r="E5" s="24" t="s">
        <v>400</v>
      </c>
      <c r="F5" s="72">
        <v>0.72030000000000005</v>
      </c>
      <c r="G5" s="72">
        <v>2.7118000000000002</v>
      </c>
      <c r="H5" s="72">
        <v>7.6300000000000007E-2</v>
      </c>
    </row>
    <row r="6" spans="1:8" ht="15.75" outlineLevel="2" thickBot="1" x14ac:dyDescent="0.3">
      <c r="A6" s="22" t="s">
        <v>1099</v>
      </c>
      <c r="B6" s="23" t="s">
        <v>1100</v>
      </c>
      <c r="C6" s="23" t="s">
        <v>1101</v>
      </c>
      <c r="D6" s="24" t="s">
        <v>1105</v>
      </c>
      <c r="E6" s="24" t="s">
        <v>400</v>
      </c>
      <c r="F6" s="72">
        <v>0.90215999999999996</v>
      </c>
      <c r="G6" s="72">
        <v>3.39642</v>
      </c>
      <c r="H6" s="72">
        <v>9.5519999999999994E-2</v>
      </c>
    </row>
    <row r="7" spans="1:8" ht="15.75" outlineLevel="2" thickBot="1" x14ac:dyDescent="0.3">
      <c r="A7" s="22" t="s">
        <v>1099</v>
      </c>
      <c r="B7" s="23" t="s">
        <v>1100</v>
      </c>
      <c r="C7" s="23" t="s">
        <v>1101</v>
      </c>
      <c r="D7" s="24" t="s">
        <v>1106</v>
      </c>
      <c r="E7" s="24" t="s">
        <v>400</v>
      </c>
      <c r="F7" s="72">
        <v>0.92047999999999996</v>
      </c>
      <c r="G7" s="72">
        <v>3.46536</v>
      </c>
      <c r="H7" s="72">
        <v>9.7439999999999999E-2</v>
      </c>
    </row>
    <row r="8" spans="1:8" ht="15.75" outlineLevel="2" thickBot="1" x14ac:dyDescent="0.3">
      <c r="A8" s="22" t="s">
        <v>1099</v>
      </c>
      <c r="B8" s="23" t="s">
        <v>1100</v>
      </c>
      <c r="C8" s="23" t="s">
        <v>1101</v>
      </c>
      <c r="D8" s="24" t="s">
        <v>1107</v>
      </c>
      <c r="E8" s="24" t="s">
        <v>400</v>
      </c>
      <c r="F8" s="72">
        <v>0.03</v>
      </c>
      <c r="G8" s="72">
        <v>0.112925</v>
      </c>
      <c r="H8" s="72">
        <v>3.1749999999999999E-3</v>
      </c>
    </row>
    <row r="9" spans="1:8" ht="15.75" outlineLevel="2" thickBot="1" x14ac:dyDescent="0.3">
      <c r="A9" s="22" t="s">
        <v>1099</v>
      </c>
      <c r="B9" s="23" t="s">
        <v>1100</v>
      </c>
      <c r="C9" s="23" t="s">
        <v>1101</v>
      </c>
      <c r="D9" s="24" t="s">
        <v>1108</v>
      </c>
      <c r="E9" s="24" t="s">
        <v>399</v>
      </c>
      <c r="F9" s="72">
        <v>0.98216000000000003</v>
      </c>
      <c r="G9" s="72">
        <v>3.6975600000000002</v>
      </c>
      <c r="H9" s="72">
        <v>0.104</v>
      </c>
    </row>
    <row r="10" spans="1:8" ht="15.75" outlineLevel="2" thickBot="1" x14ac:dyDescent="0.3">
      <c r="A10" s="22" t="s">
        <v>1099</v>
      </c>
      <c r="B10" s="23" t="s">
        <v>1100</v>
      </c>
      <c r="C10" s="23" t="s">
        <v>1101</v>
      </c>
      <c r="D10" s="24" t="s">
        <v>1109</v>
      </c>
      <c r="E10" s="24" t="s">
        <v>399</v>
      </c>
      <c r="F10" s="72">
        <v>0.98216000000000003</v>
      </c>
      <c r="G10" s="72">
        <v>3.6975600000000002</v>
      </c>
      <c r="H10" s="72">
        <v>0.104</v>
      </c>
    </row>
    <row r="11" spans="1:8" ht="15.75" outlineLevel="2" thickBot="1" x14ac:dyDescent="0.3">
      <c r="A11" s="22" t="s">
        <v>1099</v>
      </c>
      <c r="B11" s="23" t="s">
        <v>1100</v>
      </c>
      <c r="C11" s="23" t="s">
        <v>1101</v>
      </c>
      <c r="D11" s="24" t="s">
        <v>1110</v>
      </c>
      <c r="E11" s="24" t="s">
        <v>399</v>
      </c>
      <c r="F11" s="72">
        <v>0.276725</v>
      </c>
      <c r="G11" s="72">
        <v>1.041825</v>
      </c>
      <c r="H11" s="72">
        <v>2.93E-2</v>
      </c>
    </row>
    <row r="12" spans="1:8" ht="15.75" outlineLevel="2" thickBot="1" x14ac:dyDescent="0.3">
      <c r="A12" s="22" t="s">
        <v>1099</v>
      </c>
      <c r="B12" s="23" t="s">
        <v>1100</v>
      </c>
      <c r="C12" s="23" t="s">
        <v>1101</v>
      </c>
      <c r="D12" s="24" t="s">
        <v>1111</v>
      </c>
      <c r="E12" s="24" t="s">
        <v>399</v>
      </c>
      <c r="F12" s="72">
        <v>0.276725</v>
      </c>
      <c r="G12" s="72">
        <v>1.041825</v>
      </c>
      <c r="H12" s="72">
        <v>2.93E-2</v>
      </c>
    </row>
    <row r="13" spans="1:8" ht="15.75" outlineLevel="2" thickBot="1" x14ac:dyDescent="0.3">
      <c r="A13" s="22" t="s">
        <v>1099</v>
      </c>
      <c r="B13" s="23" t="s">
        <v>1112</v>
      </c>
      <c r="C13" s="23" t="s">
        <v>1113</v>
      </c>
      <c r="D13" s="24" t="s">
        <v>1114</v>
      </c>
      <c r="E13" s="24" t="s">
        <v>1115</v>
      </c>
      <c r="F13" s="73"/>
      <c r="G13" s="73"/>
      <c r="H13" s="72">
        <v>1.41E-3</v>
      </c>
    </row>
    <row r="14" spans="1:8" ht="15.75" outlineLevel="2" thickBot="1" x14ac:dyDescent="0.3">
      <c r="A14" s="22" t="s">
        <v>1099</v>
      </c>
      <c r="B14" s="23" t="s">
        <v>1112</v>
      </c>
      <c r="C14" s="23" t="s">
        <v>1113</v>
      </c>
      <c r="D14" s="24" t="s">
        <v>1116</v>
      </c>
      <c r="E14" s="24" t="s">
        <v>1115</v>
      </c>
      <c r="F14" s="72">
        <v>7.0000000000000007E-2</v>
      </c>
      <c r="G14" s="72">
        <v>3.4020000000000002E-2</v>
      </c>
      <c r="H14" s="72">
        <v>6.3000000000000003E-4</v>
      </c>
    </row>
    <row r="15" spans="1:8" ht="15.75" outlineLevel="2" thickBot="1" x14ac:dyDescent="0.3">
      <c r="A15" s="22" t="s">
        <v>1099</v>
      </c>
      <c r="B15" s="23" t="s">
        <v>1112</v>
      </c>
      <c r="C15" s="23" t="s">
        <v>1113</v>
      </c>
      <c r="D15" s="24" t="s">
        <v>1117</v>
      </c>
      <c r="E15" s="24" t="s">
        <v>1115</v>
      </c>
      <c r="F15" s="72">
        <v>6.0000000000000001E-3</v>
      </c>
      <c r="G15" s="72">
        <v>1.064E-2</v>
      </c>
      <c r="H15" s="72">
        <v>1.9000000000000001E-4</v>
      </c>
    </row>
    <row r="16" spans="1:8" ht="15.75" outlineLevel="2" thickBot="1" x14ac:dyDescent="0.3">
      <c r="A16" s="22" t="s">
        <v>1099</v>
      </c>
      <c r="B16" s="23" t="s">
        <v>1112</v>
      </c>
      <c r="C16" s="23" t="s">
        <v>1113</v>
      </c>
      <c r="D16" s="24" t="s">
        <v>1118</v>
      </c>
      <c r="E16" s="24" t="s">
        <v>1115</v>
      </c>
      <c r="F16" s="72">
        <v>4.8000000000000001E-2</v>
      </c>
      <c r="G16" s="72">
        <v>1.6469999999999999E-2</v>
      </c>
      <c r="H16" s="72">
        <v>2.9999999999999997E-4</v>
      </c>
    </row>
    <row r="17" spans="1:8" ht="15.75" outlineLevel="2" thickBot="1" x14ac:dyDescent="0.3">
      <c r="A17" s="22" t="s">
        <v>1099</v>
      </c>
      <c r="B17" s="23" t="s">
        <v>1112</v>
      </c>
      <c r="C17" s="23" t="s">
        <v>1113</v>
      </c>
      <c r="D17" s="24" t="s">
        <v>1119</v>
      </c>
      <c r="E17" s="24" t="s">
        <v>1115</v>
      </c>
      <c r="F17" s="72">
        <v>0.34799999999999998</v>
      </c>
      <c r="G17" s="72">
        <v>0.10632</v>
      </c>
      <c r="H17" s="72">
        <v>2.2799999999999999E-3</v>
      </c>
    </row>
    <row r="18" spans="1:8" ht="15.75" outlineLevel="2" thickBot="1" x14ac:dyDescent="0.3">
      <c r="A18" s="22" t="s">
        <v>1099</v>
      </c>
      <c r="B18" s="23" t="s">
        <v>1112</v>
      </c>
      <c r="C18" s="23" t="s">
        <v>1113</v>
      </c>
      <c r="D18" s="24" t="s">
        <v>1120</v>
      </c>
      <c r="E18" s="24" t="s">
        <v>1115</v>
      </c>
      <c r="F18" s="72">
        <v>0.504</v>
      </c>
      <c r="G18" s="72">
        <v>0.19578999999999999</v>
      </c>
      <c r="H18" s="72">
        <v>3.5000000000000001E-3</v>
      </c>
    </row>
    <row r="19" spans="1:8" ht="15.75" outlineLevel="2" thickBot="1" x14ac:dyDescent="0.3">
      <c r="A19" s="22" t="s">
        <v>1099</v>
      </c>
      <c r="B19" s="23" t="s">
        <v>1112</v>
      </c>
      <c r="C19" s="23" t="s">
        <v>1113</v>
      </c>
      <c r="D19" s="24" t="s">
        <v>1121</v>
      </c>
      <c r="E19" s="24" t="s">
        <v>1115</v>
      </c>
      <c r="F19" s="72">
        <v>0.18</v>
      </c>
      <c r="G19" s="72">
        <v>0.11286</v>
      </c>
      <c r="H19" s="72">
        <v>2.7000000000000001E-3</v>
      </c>
    </row>
    <row r="20" spans="1:8" ht="15.75" outlineLevel="2" thickBot="1" x14ac:dyDescent="0.3">
      <c r="A20" s="22" t="s">
        <v>1099</v>
      </c>
      <c r="B20" s="23" t="s">
        <v>1112</v>
      </c>
      <c r="C20" s="23" t="s">
        <v>1113</v>
      </c>
      <c r="D20" s="24" t="s">
        <v>1122</v>
      </c>
      <c r="E20" s="24" t="s">
        <v>1115</v>
      </c>
      <c r="F20" s="72">
        <v>6.9000000000000006E-2</v>
      </c>
      <c r="G20" s="72">
        <v>7.1129999999999999E-2</v>
      </c>
      <c r="H20" s="72">
        <v>1.5900000000000001E-3</v>
      </c>
    </row>
    <row r="21" spans="1:8" ht="15.75" outlineLevel="2" thickBot="1" x14ac:dyDescent="0.3">
      <c r="A21" s="22" t="s">
        <v>1099</v>
      </c>
      <c r="B21" s="23" t="s">
        <v>1112</v>
      </c>
      <c r="C21" s="23" t="s">
        <v>1113</v>
      </c>
      <c r="D21" s="24" t="s">
        <v>1123</v>
      </c>
      <c r="E21" s="24" t="s">
        <v>1115</v>
      </c>
      <c r="F21" s="72">
        <v>4.4999999999999997E-3</v>
      </c>
      <c r="G21" s="72">
        <v>3.9550000000000002E-3</v>
      </c>
      <c r="H21" s="72">
        <v>6.9999999999999994E-5</v>
      </c>
    </row>
    <row r="22" spans="1:8" ht="15.75" outlineLevel="2" thickBot="1" x14ac:dyDescent="0.3">
      <c r="A22" s="22" t="s">
        <v>1099</v>
      </c>
      <c r="B22" s="23" t="s">
        <v>1112</v>
      </c>
      <c r="C22" s="23" t="s">
        <v>1113</v>
      </c>
      <c r="D22" s="24" t="s">
        <v>1124</v>
      </c>
      <c r="E22" s="24" t="s">
        <v>1115</v>
      </c>
      <c r="F22" s="72">
        <v>0.105</v>
      </c>
      <c r="G22" s="72">
        <v>0.11075</v>
      </c>
      <c r="H22" s="72">
        <v>1.8500000000000001E-3</v>
      </c>
    </row>
    <row r="23" spans="1:8" ht="15.75" outlineLevel="2" thickBot="1" x14ac:dyDescent="0.3">
      <c r="A23" s="22" t="s">
        <v>1099</v>
      </c>
      <c r="B23" s="23" t="s">
        <v>1112</v>
      </c>
      <c r="C23" s="23" t="s">
        <v>1113</v>
      </c>
      <c r="D23" s="24" t="s">
        <v>1125</v>
      </c>
      <c r="E23" s="24" t="s">
        <v>1115</v>
      </c>
      <c r="F23" s="72">
        <v>0.1827</v>
      </c>
      <c r="G23" s="72">
        <v>0.244335</v>
      </c>
      <c r="H23" s="72">
        <v>4.4099999999999999E-3</v>
      </c>
    </row>
    <row r="24" spans="1:8" ht="15.75" outlineLevel="2" thickBot="1" x14ac:dyDescent="0.3">
      <c r="A24" s="22" t="s">
        <v>1099</v>
      </c>
      <c r="B24" s="23" t="s">
        <v>1112</v>
      </c>
      <c r="C24" s="23" t="s">
        <v>1113</v>
      </c>
      <c r="D24" s="24" t="s">
        <v>1126</v>
      </c>
      <c r="E24" s="24" t="s">
        <v>374</v>
      </c>
      <c r="F24" s="72">
        <v>0.38950000000000001</v>
      </c>
      <c r="G24" s="72">
        <v>0.14760000000000001</v>
      </c>
      <c r="H24" s="72">
        <v>2.5624999999999998E-2</v>
      </c>
    </row>
    <row r="25" spans="1:8" ht="15.75" outlineLevel="2" thickBot="1" x14ac:dyDescent="0.3">
      <c r="A25" s="22" t="s">
        <v>1099</v>
      </c>
      <c r="B25" s="23" t="s">
        <v>1112</v>
      </c>
      <c r="C25" s="23" t="s">
        <v>1113</v>
      </c>
      <c r="D25" s="24" t="s">
        <v>1127</v>
      </c>
      <c r="E25" s="24" t="s">
        <v>374</v>
      </c>
      <c r="F25" s="72">
        <v>0.51524999999999999</v>
      </c>
      <c r="G25" s="72">
        <v>0.19464999999999999</v>
      </c>
      <c r="H25" s="72">
        <v>3.3204999999999998E-2</v>
      </c>
    </row>
    <row r="26" spans="1:8" ht="15.75" outlineLevel="2" thickBot="1" x14ac:dyDescent="0.3">
      <c r="A26" s="22" t="s">
        <v>1099</v>
      </c>
      <c r="B26" s="23" t="s">
        <v>1112</v>
      </c>
      <c r="C26" s="23" t="s">
        <v>1113</v>
      </c>
      <c r="D26" s="24" t="s">
        <v>1128</v>
      </c>
      <c r="E26" s="24" t="s">
        <v>464</v>
      </c>
      <c r="F26" s="72">
        <v>1.0481</v>
      </c>
      <c r="G26" s="72">
        <v>9.3567599999999995</v>
      </c>
      <c r="H26" s="72">
        <v>0.63168000000000002</v>
      </c>
    </row>
    <row r="27" spans="1:8" ht="15.75" outlineLevel="2" thickBot="1" x14ac:dyDescent="0.3">
      <c r="A27" s="22" t="s">
        <v>1099</v>
      </c>
      <c r="B27" s="23" t="s">
        <v>1112</v>
      </c>
      <c r="C27" s="23" t="s">
        <v>1113</v>
      </c>
      <c r="D27" s="24" t="s">
        <v>1129</v>
      </c>
      <c r="E27" s="24" t="s">
        <v>464</v>
      </c>
      <c r="F27" s="72">
        <v>5.1917249999999999</v>
      </c>
      <c r="G27" s="72">
        <v>6.9903050000000002</v>
      </c>
      <c r="H27" s="72">
        <v>0.92669500000000005</v>
      </c>
    </row>
    <row r="28" spans="1:8" ht="15.75" outlineLevel="2" thickBot="1" x14ac:dyDescent="0.3">
      <c r="A28" s="22" t="s">
        <v>1099</v>
      </c>
      <c r="B28" s="23" t="s">
        <v>1112</v>
      </c>
      <c r="C28" s="23" t="s">
        <v>1113</v>
      </c>
      <c r="D28" s="24" t="s">
        <v>1130</v>
      </c>
      <c r="E28" s="24" t="s">
        <v>464</v>
      </c>
      <c r="F28" s="72">
        <v>8.9999999999999998E-4</v>
      </c>
      <c r="G28" s="72">
        <v>4.0000000000000002E-4</v>
      </c>
      <c r="H28" s="72">
        <v>5.0000000000000002E-5</v>
      </c>
    </row>
    <row r="29" spans="1:8" ht="15.75" outlineLevel="2" thickBot="1" x14ac:dyDescent="0.3">
      <c r="A29" s="22" t="s">
        <v>1099</v>
      </c>
      <c r="B29" s="23" t="s">
        <v>1112</v>
      </c>
      <c r="C29" s="23" t="s">
        <v>1113</v>
      </c>
      <c r="D29" s="24" t="s">
        <v>1131</v>
      </c>
      <c r="E29" s="24" t="s">
        <v>464</v>
      </c>
      <c r="F29" s="72">
        <v>1.7799999999999999E-3</v>
      </c>
      <c r="G29" s="72">
        <v>9.0000000000000006E-5</v>
      </c>
      <c r="H29" s="73"/>
    </row>
    <row r="30" spans="1:8" ht="15.75" outlineLevel="2" thickBot="1" x14ac:dyDescent="0.3">
      <c r="A30" s="22" t="s">
        <v>1099</v>
      </c>
      <c r="B30" s="23" t="s">
        <v>1112</v>
      </c>
      <c r="C30" s="23" t="s">
        <v>1113</v>
      </c>
      <c r="D30" s="24" t="s">
        <v>1132</v>
      </c>
      <c r="E30" s="24" t="s">
        <v>464</v>
      </c>
      <c r="F30" s="72">
        <v>1.2E-2</v>
      </c>
      <c r="G30" s="72">
        <v>5.1599999999999997E-3</v>
      </c>
      <c r="H30" s="72">
        <v>8.4000000000000003E-4</v>
      </c>
    </row>
    <row r="31" spans="1:8" ht="15.75" outlineLevel="2" thickBot="1" x14ac:dyDescent="0.3">
      <c r="A31" s="22" t="s">
        <v>1099</v>
      </c>
      <c r="B31" s="23" t="s">
        <v>1112</v>
      </c>
      <c r="C31" s="23" t="s">
        <v>1113</v>
      </c>
      <c r="D31" s="24" t="s">
        <v>1133</v>
      </c>
      <c r="E31" s="24" t="s">
        <v>464</v>
      </c>
      <c r="F31" s="72">
        <v>0.115</v>
      </c>
      <c r="G31" s="72">
        <v>4.5900000000000003E-2</v>
      </c>
      <c r="H31" s="72">
        <v>7.7499999999999999E-3</v>
      </c>
    </row>
    <row r="32" spans="1:8" ht="15.75" outlineLevel="2" thickBot="1" x14ac:dyDescent="0.3">
      <c r="A32" s="22" t="s">
        <v>1099</v>
      </c>
      <c r="B32" s="23" t="s">
        <v>1112</v>
      </c>
      <c r="C32" s="23" t="s">
        <v>1113</v>
      </c>
      <c r="D32" s="24" t="s">
        <v>1134</v>
      </c>
      <c r="E32" s="24" t="s">
        <v>464</v>
      </c>
      <c r="F32" s="72">
        <v>6.7499999999999999E-3</v>
      </c>
      <c r="G32" s="72">
        <v>2.0969999999999999E-2</v>
      </c>
      <c r="H32" s="72">
        <v>4.4999999999999999E-4</v>
      </c>
    </row>
    <row r="33" spans="1:8" ht="15.75" outlineLevel="2" thickBot="1" x14ac:dyDescent="0.3">
      <c r="A33" s="22" t="s">
        <v>1099</v>
      </c>
      <c r="B33" s="23" t="s">
        <v>1112</v>
      </c>
      <c r="C33" s="23" t="s">
        <v>1113</v>
      </c>
      <c r="D33" s="24" t="s">
        <v>1135</v>
      </c>
      <c r="E33" s="24" t="s">
        <v>464</v>
      </c>
      <c r="F33" s="72">
        <v>4.4999999999999997E-3</v>
      </c>
      <c r="G33" s="72">
        <v>1.74E-3</v>
      </c>
      <c r="H33" s="72">
        <v>2.9999999999999997E-4</v>
      </c>
    </row>
    <row r="34" spans="1:8" ht="15.75" outlineLevel="2" thickBot="1" x14ac:dyDescent="0.3">
      <c r="A34" s="22" t="s">
        <v>1099</v>
      </c>
      <c r="B34" s="23" t="s">
        <v>1112</v>
      </c>
      <c r="C34" s="23" t="s">
        <v>1113</v>
      </c>
      <c r="D34" s="24" t="s">
        <v>1136</v>
      </c>
      <c r="E34" s="24" t="s">
        <v>464</v>
      </c>
      <c r="F34" s="72">
        <v>7.6499999999999997E-3</v>
      </c>
      <c r="G34" s="72">
        <v>2.682E-2</v>
      </c>
      <c r="H34" s="72">
        <v>5.4000000000000001E-4</v>
      </c>
    </row>
    <row r="35" spans="1:8" ht="15.75" outlineLevel="2" thickBot="1" x14ac:dyDescent="0.3">
      <c r="A35" s="22" t="s">
        <v>1099</v>
      </c>
      <c r="B35" s="23" t="s">
        <v>1112</v>
      </c>
      <c r="C35" s="23" t="s">
        <v>1113</v>
      </c>
      <c r="D35" s="24" t="s">
        <v>1137</v>
      </c>
      <c r="E35" s="24" t="s">
        <v>409</v>
      </c>
      <c r="F35" s="72">
        <v>1.0125E-2</v>
      </c>
      <c r="G35" s="72">
        <v>3.375E-3</v>
      </c>
      <c r="H35" s="72">
        <v>7.3130000000000005E-4</v>
      </c>
    </row>
    <row r="36" spans="1:8" ht="15.75" outlineLevel="2" thickBot="1" x14ac:dyDescent="0.3">
      <c r="A36" s="22" t="s">
        <v>1099</v>
      </c>
      <c r="B36" s="23" t="s">
        <v>1112</v>
      </c>
      <c r="C36" s="23" t="s">
        <v>1113</v>
      </c>
      <c r="D36" s="24" t="s">
        <v>1138</v>
      </c>
      <c r="E36" s="24" t="s">
        <v>388</v>
      </c>
      <c r="F36" s="72">
        <v>0.59250000000000003</v>
      </c>
      <c r="G36" s="72">
        <v>6.4772100000000004</v>
      </c>
      <c r="H36" s="72">
        <v>3.1995000000000003E-2</v>
      </c>
    </row>
    <row r="37" spans="1:8" ht="15.75" outlineLevel="2" thickBot="1" x14ac:dyDescent="0.3">
      <c r="A37" s="22" t="s">
        <v>1099</v>
      </c>
      <c r="B37" s="23" t="s">
        <v>1112</v>
      </c>
      <c r="C37" s="23" t="s">
        <v>1113</v>
      </c>
      <c r="D37" s="24" t="s">
        <v>1139</v>
      </c>
      <c r="E37" s="24" t="s">
        <v>376</v>
      </c>
      <c r="F37" s="72">
        <v>3.5000000000000001E-3</v>
      </c>
      <c r="G37" s="72">
        <v>8.4000000000000003E-4</v>
      </c>
      <c r="H37" s="72">
        <v>3.5000000000000001E-3</v>
      </c>
    </row>
    <row r="38" spans="1:8" ht="15.75" outlineLevel="2" thickBot="1" x14ac:dyDescent="0.3">
      <c r="A38" s="22" t="s">
        <v>1099</v>
      </c>
      <c r="B38" s="23" t="s">
        <v>1112</v>
      </c>
      <c r="C38" s="23" t="s">
        <v>1113</v>
      </c>
      <c r="D38" s="24" t="s">
        <v>1140</v>
      </c>
      <c r="E38" s="24" t="s">
        <v>1115</v>
      </c>
      <c r="F38" s="72">
        <v>9.4640000000000004</v>
      </c>
      <c r="G38" s="72">
        <v>10.92</v>
      </c>
      <c r="H38" s="72">
        <v>0.71889999999999998</v>
      </c>
    </row>
    <row r="39" spans="1:8" ht="15.75" outlineLevel="2" thickBot="1" x14ac:dyDescent="0.3">
      <c r="A39" s="22" t="s">
        <v>1099</v>
      </c>
      <c r="B39" s="23" t="s">
        <v>1112</v>
      </c>
      <c r="C39" s="23" t="s">
        <v>1113</v>
      </c>
      <c r="D39" s="24" t="s">
        <v>1141</v>
      </c>
      <c r="E39" s="24" t="s">
        <v>1142</v>
      </c>
      <c r="F39" s="72">
        <v>29.2</v>
      </c>
      <c r="G39" s="72">
        <v>69.349999999999994</v>
      </c>
      <c r="H39" s="72">
        <v>8.0302007999999994</v>
      </c>
    </row>
    <row r="40" spans="1:8" ht="15.75" outlineLevel="2" thickBot="1" x14ac:dyDescent="0.3">
      <c r="A40" s="22" t="s">
        <v>1099</v>
      </c>
      <c r="B40" s="23" t="s">
        <v>1112</v>
      </c>
      <c r="C40" s="23" t="s">
        <v>1113</v>
      </c>
      <c r="D40" s="24" t="s">
        <v>1143</v>
      </c>
      <c r="E40" s="24" t="s">
        <v>1144</v>
      </c>
      <c r="F40" s="72">
        <v>0.23749999999999999</v>
      </c>
      <c r="G40" s="72">
        <v>5.4124999999999996</v>
      </c>
      <c r="H40" s="72">
        <v>8.9374999999999996E-2</v>
      </c>
    </row>
    <row r="41" spans="1:8" ht="15.75" outlineLevel="2" thickBot="1" x14ac:dyDescent="0.3">
      <c r="A41" s="22" t="s">
        <v>1099</v>
      </c>
      <c r="B41" s="23" t="s">
        <v>1112</v>
      </c>
      <c r="C41" s="23" t="s">
        <v>1113</v>
      </c>
      <c r="D41" s="24" t="s">
        <v>1145</v>
      </c>
      <c r="E41" s="24" t="s">
        <v>1144</v>
      </c>
      <c r="F41" s="72">
        <v>0.28899999999999998</v>
      </c>
      <c r="G41" s="72">
        <v>5.2504499999999998</v>
      </c>
      <c r="H41" s="72">
        <v>0.10795</v>
      </c>
    </row>
    <row r="42" spans="1:8" ht="15.75" outlineLevel="2" thickBot="1" x14ac:dyDescent="0.3">
      <c r="A42" s="22" t="s">
        <v>1099</v>
      </c>
      <c r="B42" s="23" t="s">
        <v>1112</v>
      </c>
      <c r="C42" s="23" t="s">
        <v>1113</v>
      </c>
      <c r="D42" s="24" t="s">
        <v>1146</v>
      </c>
      <c r="E42" s="24" t="s">
        <v>1144</v>
      </c>
      <c r="F42" s="72">
        <v>0.30420000000000003</v>
      </c>
      <c r="G42" s="72">
        <v>6.9763200000000003</v>
      </c>
      <c r="H42" s="72">
        <v>0.114075</v>
      </c>
    </row>
    <row r="43" spans="1:8" ht="15.75" outlineLevel="2" thickBot="1" x14ac:dyDescent="0.3">
      <c r="A43" s="22" t="s">
        <v>1099</v>
      </c>
      <c r="B43" s="23" t="s">
        <v>1112</v>
      </c>
      <c r="C43" s="23" t="s">
        <v>1113</v>
      </c>
      <c r="D43" s="24" t="s">
        <v>1147</v>
      </c>
      <c r="E43" s="24" t="s">
        <v>1148</v>
      </c>
      <c r="F43" s="72">
        <v>0.102906</v>
      </c>
      <c r="G43" s="72">
        <v>0.11754000000000001</v>
      </c>
      <c r="H43" s="72">
        <v>4.41E-2</v>
      </c>
    </row>
    <row r="44" spans="1:8" ht="15.75" outlineLevel="2" thickBot="1" x14ac:dyDescent="0.3">
      <c r="A44" s="22" t="s">
        <v>1099</v>
      </c>
      <c r="B44" s="23" t="s">
        <v>1112</v>
      </c>
      <c r="C44" s="23" t="s">
        <v>1113</v>
      </c>
      <c r="D44" s="24" t="s">
        <v>1149</v>
      </c>
      <c r="E44" s="24" t="s">
        <v>1148</v>
      </c>
      <c r="F44" s="72">
        <v>5.5500000000000002E-3</v>
      </c>
      <c r="G44" s="72">
        <v>6.3749999999999996E-3</v>
      </c>
      <c r="H44" s="72">
        <v>2.3999999999999998E-3</v>
      </c>
    </row>
    <row r="45" spans="1:8" ht="15.75" outlineLevel="2" thickBot="1" x14ac:dyDescent="0.3">
      <c r="A45" s="22" t="s">
        <v>1099</v>
      </c>
      <c r="B45" s="23" t="s">
        <v>1112</v>
      </c>
      <c r="C45" s="23" t="s">
        <v>1113</v>
      </c>
      <c r="D45" s="24" t="s">
        <v>1150</v>
      </c>
      <c r="E45" s="24" t="s">
        <v>834</v>
      </c>
      <c r="F45" s="72">
        <v>1.575E-3</v>
      </c>
      <c r="G45" s="72">
        <v>2.0999999999999999E-3</v>
      </c>
      <c r="H45" s="72">
        <v>1.4350000000000001E-3</v>
      </c>
    </row>
    <row r="46" spans="1:8" ht="15.75" outlineLevel="2" thickBot="1" x14ac:dyDescent="0.3">
      <c r="A46" s="22" t="s">
        <v>1099</v>
      </c>
      <c r="B46" s="23" t="s">
        <v>1112</v>
      </c>
      <c r="C46" s="23" t="s">
        <v>1113</v>
      </c>
      <c r="D46" s="24" t="s">
        <v>1151</v>
      </c>
      <c r="E46" s="24" t="s">
        <v>385</v>
      </c>
      <c r="F46" s="72">
        <v>2.7299999999999998E-3</v>
      </c>
      <c r="G46" s="72">
        <v>8.3850000000000001E-3</v>
      </c>
      <c r="H46" s="72">
        <v>5.8955E-2</v>
      </c>
    </row>
    <row r="47" spans="1:8" ht="15.75" outlineLevel="2" thickBot="1" x14ac:dyDescent="0.3">
      <c r="A47" s="22" t="s">
        <v>1099</v>
      </c>
      <c r="B47" s="23" t="s">
        <v>1112</v>
      </c>
      <c r="C47" s="23" t="s">
        <v>1113</v>
      </c>
      <c r="D47" s="24" t="s">
        <v>1152</v>
      </c>
      <c r="E47" s="24" t="s">
        <v>389</v>
      </c>
      <c r="F47" s="73"/>
      <c r="G47" s="72">
        <v>1.45</v>
      </c>
      <c r="H47" s="72">
        <v>8.5000000000000006E-2</v>
      </c>
    </row>
    <row r="48" spans="1:8" ht="15.75" outlineLevel="2" thickBot="1" x14ac:dyDescent="0.3">
      <c r="A48" s="22" t="s">
        <v>1099</v>
      </c>
      <c r="B48" s="23" t="s">
        <v>1112</v>
      </c>
      <c r="C48" s="23" t="s">
        <v>1113</v>
      </c>
      <c r="D48" s="24" t="s">
        <v>1153</v>
      </c>
      <c r="E48" s="24" t="s">
        <v>389</v>
      </c>
      <c r="F48" s="73"/>
      <c r="G48" s="72">
        <v>3.9E-2</v>
      </c>
      <c r="H48" s="72">
        <v>1.2999999999999999E-2</v>
      </c>
    </row>
    <row r="49" spans="1:8" ht="15.75" outlineLevel="1" thickBot="1" x14ac:dyDescent="0.3">
      <c r="A49" s="25" t="s">
        <v>1154</v>
      </c>
      <c r="B49" s="23"/>
      <c r="C49" s="23"/>
      <c r="D49" s="24"/>
      <c r="E49" s="24"/>
      <c r="F49" s="73">
        <f>SUBTOTAL(9,F3:F48)</f>
        <v>54.117271000000002</v>
      </c>
      <c r="G49" s="72">
        <f>SUBTOTAL(9,G3:G48)</f>
        <v>142.88856499999994</v>
      </c>
      <c r="H49" s="72">
        <f>SUBTOTAL(9,H3:H48)</f>
        <v>11.486867100000001</v>
      </c>
    </row>
    <row r="50" spans="1:8" ht="15.75" outlineLevel="2" thickBot="1" x14ac:dyDescent="0.3">
      <c r="A50" s="22" t="s">
        <v>1155</v>
      </c>
      <c r="B50" s="23" t="s">
        <v>1156</v>
      </c>
      <c r="C50" s="23" t="s">
        <v>1157</v>
      </c>
      <c r="D50" s="24" t="s">
        <v>1158</v>
      </c>
      <c r="E50" s="24" t="s">
        <v>1159</v>
      </c>
      <c r="F50" s="72">
        <v>116.999</v>
      </c>
      <c r="G50" s="72">
        <v>223.096</v>
      </c>
      <c r="H50" s="72">
        <v>14.0383</v>
      </c>
    </row>
    <row r="51" spans="1:8" ht="15.75" outlineLevel="2" thickBot="1" x14ac:dyDescent="0.3">
      <c r="A51" s="22" t="s">
        <v>1155</v>
      </c>
      <c r="B51" s="23" t="s">
        <v>1156</v>
      </c>
      <c r="C51" s="23" t="s">
        <v>1157</v>
      </c>
      <c r="D51" s="24" t="s">
        <v>1158</v>
      </c>
      <c r="E51" s="24" t="s">
        <v>1160</v>
      </c>
      <c r="F51" s="72">
        <v>2.1962000000000002</v>
      </c>
      <c r="G51" s="73"/>
      <c r="H51" s="72">
        <v>0.33179999999999998</v>
      </c>
    </row>
    <row r="52" spans="1:8" ht="15.75" outlineLevel="2" thickBot="1" x14ac:dyDescent="0.3">
      <c r="A52" s="22" t="s">
        <v>1155</v>
      </c>
      <c r="B52" s="23" t="s">
        <v>1156</v>
      </c>
      <c r="C52" s="23" t="s">
        <v>1157</v>
      </c>
      <c r="D52" s="24" t="s">
        <v>1161</v>
      </c>
      <c r="E52" s="24" t="s">
        <v>1159</v>
      </c>
      <c r="F52" s="72">
        <v>137.52279999999999</v>
      </c>
      <c r="G52" s="72">
        <v>280.52800000000002</v>
      </c>
      <c r="H52" s="72">
        <v>16.500599999999999</v>
      </c>
    </row>
    <row r="53" spans="1:8" ht="15.75" outlineLevel="2" thickBot="1" x14ac:dyDescent="0.3">
      <c r="A53" s="22" t="s">
        <v>1155</v>
      </c>
      <c r="B53" s="23" t="s">
        <v>1156</v>
      </c>
      <c r="C53" s="23" t="s">
        <v>1157</v>
      </c>
      <c r="D53" s="24" t="s">
        <v>1161</v>
      </c>
      <c r="E53" s="24" t="s">
        <v>1160</v>
      </c>
      <c r="F53" s="72">
        <v>2.7056</v>
      </c>
      <c r="G53" s="73"/>
      <c r="H53" s="72">
        <v>0.40939999999999999</v>
      </c>
    </row>
    <row r="54" spans="1:8" ht="15.75" outlineLevel="2" thickBot="1" x14ac:dyDescent="0.3">
      <c r="A54" s="22" t="s">
        <v>1155</v>
      </c>
      <c r="B54" s="23" t="s">
        <v>1156</v>
      </c>
      <c r="C54" s="23" t="s">
        <v>1157</v>
      </c>
      <c r="D54" s="24" t="s">
        <v>1162</v>
      </c>
      <c r="E54" s="24" t="s">
        <v>400</v>
      </c>
      <c r="F54" s="72">
        <v>1.0508999999999999</v>
      </c>
      <c r="G54" s="72">
        <v>5.0685000000000002</v>
      </c>
      <c r="H54" s="72">
        <v>4.1849999999999998E-2</v>
      </c>
    </row>
    <row r="55" spans="1:8" ht="15.75" outlineLevel="2" thickBot="1" x14ac:dyDescent="0.3">
      <c r="A55" s="22" t="s">
        <v>1155</v>
      </c>
      <c r="B55" s="23" t="s">
        <v>1156</v>
      </c>
      <c r="C55" s="23" t="s">
        <v>1157</v>
      </c>
      <c r="D55" s="24" t="s">
        <v>1163</v>
      </c>
      <c r="E55" s="24" t="s">
        <v>400</v>
      </c>
      <c r="F55" s="72">
        <v>5.5999999999999999E-3</v>
      </c>
      <c r="G55" s="72">
        <v>1.498</v>
      </c>
      <c r="H55" s="72">
        <v>6.9999999999999999E-4</v>
      </c>
    </row>
    <row r="56" spans="1:8" ht="15.75" outlineLevel="2" thickBot="1" x14ac:dyDescent="0.3">
      <c r="A56" s="22" t="s">
        <v>1155</v>
      </c>
      <c r="B56" s="23" t="s">
        <v>1156</v>
      </c>
      <c r="C56" s="23" t="s">
        <v>1157</v>
      </c>
      <c r="D56" s="24" t="s">
        <v>1164</v>
      </c>
      <c r="E56" s="24" t="s">
        <v>400</v>
      </c>
      <c r="F56" s="72">
        <v>6.4000000000000003E-3</v>
      </c>
      <c r="G56" s="72">
        <v>1.8839999999999999</v>
      </c>
      <c r="H56" s="72">
        <v>8.0000000000000004E-4</v>
      </c>
    </row>
    <row r="57" spans="1:8" ht="15.75" outlineLevel="2" thickBot="1" x14ac:dyDescent="0.3">
      <c r="A57" s="22" t="s">
        <v>1155</v>
      </c>
      <c r="B57" s="23" t="s">
        <v>1156</v>
      </c>
      <c r="C57" s="23" t="s">
        <v>1157</v>
      </c>
      <c r="D57" s="24" t="s">
        <v>1165</v>
      </c>
      <c r="E57" s="24" t="s">
        <v>400</v>
      </c>
      <c r="F57" s="72">
        <v>3.0800000000000001E-2</v>
      </c>
      <c r="G57" s="72">
        <v>5.0984999999999996</v>
      </c>
      <c r="H57" s="72">
        <v>3.8500000000000001E-3</v>
      </c>
    </row>
    <row r="58" spans="1:8" ht="15.75" outlineLevel="2" thickBot="1" x14ac:dyDescent="0.3">
      <c r="A58" s="22" t="s">
        <v>1155</v>
      </c>
      <c r="B58" s="23" t="s">
        <v>1156</v>
      </c>
      <c r="C58" s="23" t="s">
        <v>1157</v>
      </c>
      <c r="D58" s="24" t="s">
        <v>1166</v>
      </c>
      <c r="E58" s="24" t="s">
        <v>400</v>
      </c>
      <c r="F58" s="72">
        <v>2.7E-2</v>
      </c>
      <c r="G58" s="72">
        <v>4.4009999999999998</v>
      </c>
      <c r="H58" s="72">
        <v>3.15E-3</v>
      </c>
    </row>
    <row r="59" spans="1:8" ht="15.75" outlineLevel="2" thickBot="1" x14ac:dyDescent="0.3">
      <c r="A59" s="22" t="s">
        <v>1155</v>
      </c>
      <c r="B59" s="23" t="s">
        <v>1156</v>
      </c>
      <c r="C59" s="23" t="s">
        <v>1157</v>
      </c>
      <c r="D59" s="24" t="s">
        <v>1167</v>
      </c>
      <c r="E59" s="24" t="s">
        <v>400</v>
      </c>
      <c r="F59" s="72">
        <v>2.1600000000000001E-2</v>
      </c>
      <c r="G59" s="72">
        <v>4.5</v>
      </c>
      <c r="H59" s="72">
        <v>3.5999999999999999E-3</v>
      </c>
    </row>
    <row r="60" spans="1:8" ht="15.75" outlineLevel="2" thickBot="1" x14ac:dyDescent="0.3">
      <c r="A60" s="22" t="s">
        <v>1155</v>
      </c>
      <c r="B60" s="23" t="s">
        <v>1156</v>
      </c>
      <c r="C60" s="23" t="s">
        <v>1157</v>
      </c>
      <c r="D60" s="24" t="s">
        <v>1168</v>
      </c>
      <c r="E60" s="24" t="s">
        <v>400</v>
      </c>
      <c r="F60" s="72">
        <v>2.7E-2</v>
      </c>
      <c r="G60" s="72">
        <v>4.4000000000000004</v>
      </c>
      <c r="H60" s="72">
        <v>3.5000000000000001E-3</v>
      </c>
    </row>
    <row r="61" spans="1:8" ht="15.75" outlineLevel="2" thickBot="1" x14ac:dyDescent="0.3">
      <c r="A61" s="22" t="s">
        <v>1155</v>
      </c>
      <c r="B61" s="23" t="s">
        <v>1156</v>
      </c>
      <c r="C61" s="23" t="s">
        <v>1157</v>
      </c>
      <c r="D61" s="24" t="s">
        <v>1169</v>
      </c>
      <c r="E61" s="24" t="s">
        <v>407</v>
      </c>
      <c r="F61" s="72">
        <v>1.7172000000000001</v>
      </c>
      <c r="G61" s="72">
        <v>8.2620000000000005</v>
      </c>
      <c r="H61" s="72">
        <v>7.0199999999999999E-2</v>
      </c>
    </row>
    <row r="62" spans="1:8" ht="15.75" outlineLevel="2" thickBot="1" x14ac:dyDescent="0.3">
      <c r="A62" s="22" t="s">
        <v>1155</v>
      </c>
      <c r="B62" s="23" t="s">
        <v>1156</v>
      </c>
      <c r="C62" s="23" t="s">
        <v>1157</v>
      </c>
      <c r="D62" s="24" t="s">
        <v>1170</v>
      </c>
      <c r="E62" s="24" t="s">
        <v>416</v>
      </c>
      <c r="F62" s="72">
        <v>10.362500000000001</v>
      </c>
      <c r="G62" s="72">
        <v>8.875</v>
      </c>
      <c r="H62" s="72">
        <v>2.2562500000000001</v>
      </c>
    </row>
    <row r="63" spans="1:8" ht="15.75" outlineLevel="2" thickBot="1" x14ac:dyDescent="0.3">
      <c r="A63" s="22" t="s">
        <v>1155</v>
      </c>
      <c r="B63" s="23" t="s">
        <v>1171</v>
      </c>
      <c r="C63" s="23" t="s">
        <v>1172</v>
      </c>
      <c r="D63" s="24" t="s">
        <v>1173</v>
      </c>
      <c r="E63" s="24" t="s">
        <v>1174</v>
      </c>
      <c r="F63" s="72">
        <v>6.0443999999999998E-2</v>
      </c>
      <c r="G63" s="72">
        <v>0.22484000000000001</v>
      </c>
      <c r="H63" s="72">
        <v>6.6430000000000003E-2</v>
      </c>
    </row>
    <row r="64" spans="1:8" ht="15.75" outlineLevel="2" thickBot="1" x14ac:dyDescent="0.3">
      <c r="A64" s="22" t="s">
        <v>1155</v>
      </c>
      <c r="B64" s="23" t="s">
        <v>1171</v>
      </c>
      <c r="C64" s="23" t="s">
        <v>1172</v>
      </c>
      <c r="D64" s="24" t="s">
        <v>1175</v>
      </c>
      <c r="E64" s="24" t="s">
        <v>391</v>
      </c>
      <c r="F64" s="72">
        <v>0.38424999999999998</v>
      </c>
      <c r="G64" s="72">
        <v>8.2680000000000003E-2</v>
      </c>
      <c r="H64" s="72">
        <v>1.5422999999999999E-2</v>
      </c>
    </row>
    <row r="65" spans="1:8" ht="15.75" outlineLevel="2" thickBot="1" x14ac:dyDescent="0.3">
      <c r="A65" s="22" t="s">
        <v>1155</v>
      </c>
      <c r="B65" s="23" t="s">
        <v>1171</v>
      </c>
      <c r="C65" s="23" t="s">
        <v>1172</v>
      </c>
      <c r="D65" s="24" t="s">
        <v>1176</v>
      </c>
      <c r="E65" s="24" t="s">
        <v>390</v>
      </c>
      <c r="F65" s="72">
        <v>4.0884999999999998E-2</v>
      </c>
      <c r="G65" s="72">
        <v>0.16362499999999999</v>
      </c>
      <c r="H65" s="72">
        <v>1.6149999999999999E-3</v>
      </c>
    </row>
    <row r="66" spans="1:8" ht="15.75" outlineLevel="2" thickBot="1" x14ac:dyDescent="0.3">
      <c r="A66" s="22" t="s">
        <v>1155</v>
      </c>
      <c r="B66" s="23" t="s">
        <v>1171</v>
      </c>
      <c r="C66" s="23" t="s">
        <v>1172</v>
      </c>
      <c r="D66" s="24" t="s">
        <v>1177</v>
      </c>
      <c r="E66" s="24" t="s">
        <v>1178</v>
      </c>
      <c r="F66" s="72">
        <v>4.7699999999999999E-2</v>
      </c>
      <c r="G66" s="72">
        <v>2.385E-2</v>
      </c>
      <c r="H66" s="72">
        <v>5.0879999999999996E-3</v>
      </c>
    </row>
    <row r="67" spans="1:8" ht="15.75" outlineLevel="2" thickBot="1" x14ac:dyDescent="0.3">
      <c r="A67" s="22" t="s">
        <v>1155</v>
      </c>
      <c r="B67" s="23" t="s">
        <v>1171</v>
      </c>
      <c r="C67" s="23" t="s">
        <v>1172</v>
      </c>
      <c r="D67" s="24" t="s">
        <v>1179</v>
      </c>
      <c r="E67" s="24" t="s">
        <v>1180</v>
      </c>
      <c r="F67" s="72">
        <v>0.20923</v>
      </c>
      <c r="G67" s="72">
        <v>18.920860000000001</v>
      </c>
      <c r="H67" s="72">
        <v>2.597E-2</v>
      </c>
    </row>
    <row r="68" spans="1:8" ht="15.75" outlineLevel="2" thickBot="1" x14ac:dyDescent="0.3">
      <c r="A68" s="22" t="s">
        <v>1155</v>
      </c>
      <c r="B68" s="23" t="s">
        <v>1171</v>
      </c>
      <c r="C68" s="23" t="s">
        <v>1172</v>
      </c>
      <c r="D68" s="24" t="s">
        <v>1179</v>
      </c>
      <c r="E68" s="24" t="s">
        <v>1181</v>
      </c>
      <c r="F68" s="72">
        <v>0.36504999999999999</v>
      </c>
      <c r="G68" s="72">
        <v>2.06535</v>
      </c>
      <c r="H68" s="72">
        <v>5.0959999999999998E-2</v>
      </c>
    </row>
    <row r="69" spans="1:8" ht="15.75" outlineLevel="2" thickBot="1" x14ac:dyDescent="0.3">
      <c r="A69" s="22" t="s">
        <v>1155</v>
      </c>
      <c r="B69" s="23" t="s">
        <v>1171</v>
      </c>
      <c r="C69" s="23" t="s">
        <v>1172</v>
      </c>
      <c r="D69" s="24" t="s">
        <v>1182</v>
      </c>
      <c r="E69" s="24" t="s">
        <v>375</v>
      </c>
      <c r="F69" s="72">
        <v>8.4321999999999999</v>
      </c>
      <c r="G69" s="72">
        <v>10.0489</v>
      </c>
      <c r="H69" s="72">
        <v>0.55157999999999996</v>
      </c>
    </row>
    <row r="70" spans="1:8" ht="15.75" outlineLevel="2" thickBot="1" x14ac:dyDescent="0.3">
      <c r="A70" s="22" t="s">
        <v>1155</v>
      </c>
      <c r="B70" s="23" t="s">
        <v>1171</v>
      </c>
      <c r="C70" s="23" t="s">
        <v>1172</v>
      </c>
      <c r="D70" s="24" t="s">
        <v>1183</v>
      </c>
      <c r="E70" s="24" t="s">
        <v>375</v>
      </c>
      <c r="F70" s="72">
        <v>2.0642499999999999</v>
      </c>
      <c r="G70" s="73"/>
      <c r="H70" s="72">
        <v>0.135125</v>
      </c>
    </row>
    <row r="71" spans="1:8" ht="15.75" outlineLevel="2" thickBot="1" x14ac:dyDescent="0.3">
      <c r="A71" s="22" t="s">
        <v>1155</v>
      </c>
      <c r="B71" s="23" t="s">
        <v>1171</v>
      </c>
      <c r="C71" s="23" t="s">
        <v>1172</v>
      </c>
      <c r="D71" s="24" t="s">
        <v>1184</v>
      </c>
      <c r="E71" s="24" t="s">
        <v>375</v>
      </c>
      <c r="F71" s="72">
        <v>0.92220000000000002</v>
      </c>
      <c r="G71" s="72">
        <v>0.35089999999999999</v>
      </c>
      <c r="H71" s="72">
        <v>6.0319999999999999E-2</v>
      </c>
    </row>
    <row r="72" spans="1:8" ht="15.75" outlineLevel="2" thickBot="1" x14ac:dyDescent="0.3">
      <c r="A72" s="22" t="s">
        <v>1155</v>
      </c>
      <c r="B72" s="23" t="s">
        <v>1171</v>
      </c>
      <c r="C72" s="23" t="s">
        <v>1172</v>
      </c>
      <c r="D72" s="24" t="s">
        <v>1185</v>
      </c>
      <c r="E72" s="24" t="s">
        <v>375</v>
      </c>
      <c r="F72" s="72">
        <v>0.318</v>
      </c>
      <c r="G72" s="72">
        <v>0.1215</v>
      </c>
      <c r="H72" s="72">
        <v>2.0910000000000002E-2</v>
      </c>
    </row>
    <row r="73" spans="1:8" ht="15.75" outlineLevel="2" thickBot="1" x14ac:dyDescent="0.3">
      <c r="A73" s="22" t="s">
        <v>1155</v>
      </c>
      <c r="B73" s="23" t="s">
        <v>1171</v>
      </c>
      <c r="C73" s="23" t="s">
        <v>1172</v>
      </c>
      <c r="D73" s="24" t="s">
        <v>1186</v>
      </c>
      <c r="E73" s="24" t="s">
        <v>375</v>
      </c>
      <c r="F73" s="72">
        <v>2.0413000000000001</v>
      </c>
      <c r="G73" s="72">
        <v>0.77480000000000004</v>
      </c>
      <c r="H73" s="72">
        <v>0.133355</v>
      </c>
    </row>
    <row r="74" spans="1:8" ht="15.75" outlineLevel="2" thickBot="1" x14ac:dyDescent="0.3">
      <c r="A74" s="22" t="s">
        <v>1155</v>
      </c>
      <c r="B74" s="23" t="s">
        <v>1171</v>
      </c>
      <c r="C74" s="23" t="s">
        <v>1172</v>
      </c>
      <c r="D74" s="24" t="s">
        <v>1187</v>
      </c>
      <c r="E74" s="24" t="s">
        <v>375</v>
      </c>
      <c r="F74" s="72">
        <v>1.1026</v>
      </c>
      <c r="G74" s="72">
        <v>0.42018</v>
      </c>
      <c r="H74" s="72">
        <v>7.2190500000000005E-2</v>
      </c>
    </row>
    <row r="75" spans="1:8" ht="15.75" outlineLevel="2" thickBot="1" x14ac:dyDescent="0.3">
      <c r="A75" s="22" t="s">
        <v>1155</v>
      </c>
      <c r="B75" s="23" t="s">
        <v>1171</v>
      </c>
      <c r="C75" s="23" t="s">
        <v>1172</v>
      </c>
      <c r="D75" s="24" t="s">
        <v>1188</v>
      </c>
      <c r="E75" s="24" t="s">
        <v>375</v>
      </c>
      <c r="F75" s="72">
        <v>1.7367999999999999</v>
      </c>
      <c r="G75" s="72">
        <v>0.66039999999999999</v>
      </c>
      <c r="H75" s="72">
        <v>0.11336</v>
      </c>
    </row>
    <row r="76" spans="1:8" ht="15.75" outlineLevel="2" thickBot="1" x14ac:dyDescent="0.3">
      <c r="A76" s="22" t="s">
        <v>1155</v>
      </c>
      <c r="B76" s="23" t="s">
        <v>1171</v>
      </c>
      <c r="C76" s="23" t="s">
        <v>1172</v>
      </c>
      <c r="D76" s="24" t="s">
        <v>1189</v>
      </c>
      <c r="E76" s="24" t="s">
        <v>375</v>
      </c>
      <c r="F76" s="72">
        <v>0.95199999999999996</v>
      </c>
      <c r="G76" s="72">
        <v>0.36287999999999998</v>
      </c>
      <c r="H76" s="72">
        <v>6.216E-2</v>
      </c>
    </row>
    <row r="77" spans="1:8" ht="15.75" outlineLevel="2" thickBot="1" x14ac:dyDescent="0.3">
      <c r="A77" s="22" t="s">
        <v>1155</v>
      </c>
      <c r="B77" s="23" t="s">
        <v>1171</v>
      </c>
      <c r="C77" s="23" t="s">
        <v>1172</v>
      </c>
      <c r="D77" s="24" t="s">
        <v>1190</v>
      </c>
      <c r="E77" s="24" t="s">
        <v>375</v>
      </c>
      <c r="F77" s="72">
        <v>1.58585</v>
      </c>
      <c r="G77" s="72">
        <v>0.60479000000000005</v>
      </c>
      <c r="H77" s="72">
        <v>0.10441</v>
      </c>
    </row>
    <row r="78" spans="1:8" ht="15.75" outlineLevel="2" thickBot="1" x14ac:dyDescent="0.3">
      <c r="A78" s="22" t="s">
        <v>1155</v>
      </c>
      <c r="B78" s="23" t="s">
        <v>1171</v>
      </c>
      <c r="C78" s="23" t="s">
        <v>1172</v>
      </c>
      <c r="D78" s="24" t="s">
        <v>1191</v>
      </c>
      <c r="E78" s="24" t="s">
        <v>376</v>
      </c>
      <c r="F78" s="72">
        <v>2.8548</v>
      </c>
      <c r="G78" s="72">
        <v>1.0904400000000001</v>
      </c>
      <c r="H78" s="72">
        <v>0.18720000000000001</v>
      </c>
    </row>
    <row r="79" spans="1:8" ht="15.75" outlineLevel="2" thickBot="1" x14ac:dyDescent="0.3">
      <c r="A79" s="22" t="s">
        <v>1155</v>
      </c>
      <c r="B79" s="23" t="s">
        <v>1171</v>
      </c>
      <c r="C79" s="23" t="s">
        <v>1172</v>
      </c>
      <c r="D79" s="24" t="s">
        <v>1192</v>
      </c>
      <c r="E79" s="24" t="s">
        <v>376</v>
      </c>
      <c r="F79" s="72">
        <v>0.74304999999999999</v>
      </c>
      <c r="G79" s="72">
        <v>0.28336</v>
      </c>
      <c r="H79" s="72">
        <v>4.8509999999999998E-2</v>
      </c>
    </row>
    <row r="80" spans="1:8" ht="15.75" outlineLevel="2" thickBot="1" x14ac:dyDescent="0.3">
      <c r="A80" s="22" t="s">
        <v>1155</v>
      </c>
      <c r="B80" s="23" t="s">
        <v>1171</v>
      </c>
      <c r="C80" s="23" t="s">
        <v>1172</v>
      </c>
      <c r="D80" s="24" t="s">
        <v>1193</v>
      </c>
      <c r="E80" s="24" t="s">
        <v>376</v>
      </c>
      <c r="F80" s="72">
        <v>1.38</v>
      </c>
      <c r="G80" s="72">
        <v>0.52600000000000002</v>
      </c>
      <c r="H80" s="72">
        <v>9.0399999999999994E-2</v>
      </c>
    </row>
    <row r="81" spans="1:8" ht="15.75" outlineLevel="2" thickBot="1" x14ac:dyDescent="0.3">
      <c r="A81" s="22" t="s">
        <v>1155</v>
      </c>
      <c r="B81" s="23" t="s">
        <v>1171</v>
      </c>
      <c r="C81" s="23" t="s">
        <v>1172</v>
      </c>
      <c r="D81" s="24" t="s">
        <v>1194</v>
      </c>
      <c r="E81" s="24" t="s">
        <v>386</v>
      </c>
      <c r="F81" s="73"/>
      <c r="G81" s="73"/>
      <c r="H81" s="72">
        <v>3.3300000000000003E-2</v>
      </c>
    </row>
    <row r="82" spans="1:8" ht="15.75" outlineLevel="2" thickBot="1" x14ac:dyDescent="0.3">
      <c r="A82" s="22" t="s">
        <v>1155</v>
      </c>
      <c r="B82" s="23" t="s">
        <v>1171</v>
      </c>
      <c r="C82" s="23" t="s">
        <v>1172</v>
      </c>
      <c r="D82" s="24" t="s">
        <v>1195</v>
      </c>
      <c r="E82" s="24" t="s">
        <v>386</v>
      </c>
      <c r="F82" s="73"/>
      <c r="G82" s="73"/>
      <c r="H82" s="72">
        <v>0.1474</v>
      </c>
    </row>
    <row r="83" spans="1:8" ht="15.75" outlineLevel="2" thickBot="1" x14ac:dyDescent="0.3">
      <c r="A83" s="22" t="s">
        <v>1155</v>
      </c>
      <c r="B83" s="23" t="s">
        <v>1171</v>
      </c>
      <c r="C83" s="23" t="s">
        <v>1172</v>
      </c>
      <c r="D83" s="24" t="s">
        <v>1196</v>
      </c>
      <c r="E83" s="24" t="s">
        <v>387</v>
      </c>
      <c r="F83" s="73"/>
      <c r="G83" s="73"/>
      <c r="H83" s="72">
        <v>3.01</v>
      </c>
    </row>
    <row r="84" spans="1:8" ht="15.75" outlineLevel="2" thickBot="1" x14ac:dyDescent="0.3">
      <c r="A84" s="22" t="s">
        <v>1155</v>
      </c>
      <c r="B84" s="23" t="s">
        <v>1171</v>
      </c>
      <c r="C84" s="23" t="s">
        <v>1172</v>
      </c>
      <c r="D84" s="24" t="s">
        <v>1197</v>
      </c>
      <c r="E84" s="24" t="s">
        <v>1198</v>
      </c>
      <c r="F84" s="73"/>
      <c r="G84" s="73"/>
      <c r="H84" s="72">
        <v>1.102E-2</v>
      </c>
    </row>
    <row r="85" spans="1:8" ht="15.75" outlineLevel="2" thickBot="1" x14ac:dyDescent="0.3">
      <c r="A85" s="22" t="s">
        <v>1155</v>
      </c>
      <c r="B85" s="23" t="s">
        <v>1171</v>
      </c>
      <c r="C85" s="23" t="s">
        <v>1172</v>
      </c>
      <c r="D85" s="24" t="s">
        <v>1199</v>
      </c>
      <c r="E85" s="24" t="s">
        <v>389</v>
      </c>
      <c r="F85" s="72">
        <v>2.0639999999999999E-2</v>
      </c>
      <c r="G85" s="72">
        <v>2.46E-2</v>
      </c>
      <c r="H85" s="72">
        <v>2.4120000000000001E-3</v>
      </c>
    </row>
    <row r="86" spans="1:8" ht="15.75" outlineLevel="2" thickBot="1" x14ac:dyDescent="0.3">
      <c r="A86" s="22" t="s">
        <v>1155</v>
      </c>
      <c r="B86" s="23" t="s">
        <v>1171</v>
      </c>
      <c r="C86" s="23" t="s">
        <v>1172</v>
      </c>
      <c r="D86" s="24" t="s">
        <v>1200</v>
      </c>
      <c r="E86" s="24" t="s">
        <v>406</v>
      </c>
      <c r="F86" s="72">
        <v>0.3654</v>
      </c>
      <c r="G86" s="72">
        <v>0.43680000000000002</v>
      </c>
      <c r="H86" s="72">
        <v>4.2419999999999999E-2</v>
      </c>
    </row>
    <row r="87" spans="1:8" ht="15.75" outlineLevel="2" thickBot="1" x14ac:dyDescent="0.3">
      <c r="A87" s="22" t="s">
        <v>1155</v>
      </c>
      <c r="B87" s="23" t="s">
        <v>1171</v>
      </c>
      <c r="C87" s="23" t="s">
        <v>1172</v>
      </c>
      <c r="D87" s="24" t="s">
        <v>1201</v>
      </c>
      <c r="E87" s="24" t="s">
        <v>398</v>
      </c>
      <c r="F87" s="72">
        <v>4.4249999999999998</v>
      </c>
      <c r="G87" s="72">
        <v>8.4499999999999993</v>
      </c>
      <c r="H87" s="72">
        <v>0.51500000000000001</v>
      </c>
    </row>
    <row r="88" spans="1:8" ht="15.75" outlineLevel="2" thickBot="1" x14ac:dyDescent="0.3">
      <c r="A88" s="22" t="s">
        <v>1155</v>
      </c>
      <c r="B88" s="23" t="s">
        <v>1171</v>
      </c>
      <c r="C88" s="23" t="s">
        <v>1172</v>
      </c>
      <c r="D88" s="24" t="s">
        <v>1202</v>
      </c>
      <c r="E88" s="24" t="s">
        <v>398</v>
      </c>
      <c r="F88" s="72">
        <v>9.4399999999999998E-2</v>
      </c>
      <c r="G88" s="72">
        <v>0.18079999999999999</v>
      </c>
      <c r="H88" s="72">
        <v>1.108E-2</v>
      </c>
    </row>
    <row r="89" spans="1:8" ht="15.75" outlineLevel="2" thickBot="1" x14ac:dyDescent="0.3">
      <c r="A89" s="22" t="s">
        <v>1155</v>
      </c>
      <c r="B89" s="23" t="s">
        <v>1171</v>
      </c>
      <c r="C89" s="23" t="s">
        <v>1172</v>
      </c>
      <c r="D89" s="24" t="s">
        <v>1203</v>
      </c>
      <c r="E89" s="24" t="s">
        <v>398</v>
      </c>
      <c r="F89" s="72">
        <v>2.2020000000000001E-2</v>
      </c>
      <c r="G89" s="72">
        <v>2.52E-2</v>
      </c>
      <c r="H89" s="72">
        <v>9.5999999999999992E-3</v>
      </c>
    </row>
    <row r="90" spans="1:8" ht="15.75" outlineLevel="2" thickBot="1" x14ac:dyDescent="0.3">
      <c r="A90" s="22" t="s">
        <v>1155</v>
      </c>
      <c r="B90" s="23" t="s">
        <v>1171</v>
      </c>
      <c r="C90" s="23" t="s">
        <v>1172</v>
      </c>
      <c r="D90" s="24" t="s">
        <v>1204</v>
      </c>
      <c r="E90" s="24" t="s">
        <v>398</v>
      </c>
      <c r="F90" s="72">
        <v>2.0459999999999999E-2</v>
      </c>
      <c r="G90" s="72">
        <v>2.334E-2</v>
      </c>
      <c r="H90" s="72">
        <v>8.94E-3</v>
      </c>
    </row>
    <row r="91" spans="1:8" ht="15.75" outlineLevel="2" thickBot="1" x14ac:dyDescent="0.3">
      <c r="A91" s="22" t="s">
        <v>1155</v>
      </c>
      <c r="B91" s="23" t="s">
        <v>1171</v>
      </c>
      <c r="C91" s="23" t="s">
        <v>1172</v>
      </c>
      <c r="D91" s="24" t="s">
        <v>1205</v>
      </c>
      <c r="E91" s="24" t="s">
        <v>405</v>
      </c>
      <c r="F91" s="73"/>
      <c r="G91" s="73"/>
      <c r="H91" s="72">
        <v>1.352325</v>
      </c>
    </row>
    <row r="92" spans="1:8" ht="15.75" outlineLevel="2" thickBot="1" x14ac:dyDescent="0.3">
      <c r="A92" s="22" t="s">
        <v>1155</v>
      </c>
      <c r="B92" s="23" t="s">
        <v>1171</v>
      </c>
      <c r="C92" s="23" t="s">
        <v>1172</v>
      </c>
      <c r="D92" s="24" t="s">
        <v>1206</v>
      </c>
      <c r="E92" s="24" t="s">
        <v>389</v>
      </c>
      <c r="F92" s="72">
        <v>3.4840000000000003E-2</v>
      </c>
      <c r="G92" s="72">
        <v>3.9844999999999998E-2</v>
      </c>
      <c r="H92" s="72">
        <v>1.521E-2</v>
      </c>
    </row>
    <row r="93" spans="1:8" ht="15.75" outlineLevel="2" thickBot="1" x14ac:dyDescent="0.3">
      <c r="A93" s="22" t="s">
        <v>1155</v>
      </c>
      <c r="B93" s="23" t="s">
        <v>1207</v>
      </c>
      <c r="C93" s="23" t="s">
        <v>1208</v>
      </c>
      <c r="D93" s="24" t="s">
        <v>1209</v>
      </c>
      <c r="E93" s="24" t="s">
        <v>412</v>
      </c>
      <c r="F93" s="72">
        <v>3.9481000000000002E-2</v>
      </c>
      <c r="G93" s="72">
        <v>4.7008000000000001E-2</v>
      </c>
      <c r="H93" s="72">
        <v>1.953835</v>
      </c>
    </row>
    <row r="94" spans="1:8" ht="15.75" outlineLevel="2" thickBot="1" x14ac:dyDescent="0.3">
      <c r="A94" s="22" t="s">
        <v>1155</v>
      </c>
      <c r="B94" s="23" t="s">
        <v>1207</v>
      </c>
      <c r="C94" s="23" t="s">
        <v>1208</v>
      </c>
      <c r="D94" s="24" t="s">
        <v>1210</v>
      </c>
      <c r="E94" s="24" t="s">
        <v>1211</v>
      </c>
      <c r="F94" s="73"/>
      <c r="G94" s="73"/>
      <c r="H94" s="72">
        <v>0.54884699999999997</v>
      </c>
    </row>
    <row r="95" spans="1:8" ht="15.75" outlineLevel="2" thickBot="1" x14ac:dyDescent="0.3">
      <c r="A95" s="22" t="s">
        <v>1155</v>
      </c>
      <c r="B95" s="23" t="s">
        <v>1212</v>
      </c>
      <c r="C95" s="23" t="s">
        <v>1213</v>
      </c>
      <c r="D95" s="24" t="s">
        <v>1214</v>
      </c>
      <c r="E95" s="24" t="s">
        <v>1215</v>
      </c>
      <c r="F95" s="72">
        <v>0.44063999999999998</v>
      </c>
      <c r="G95" s="72">
        <v>0.52463700000000002</v>
      </c>
      <c r="H95" s="72">
        <v>2.8917000000000002E-2</v>
      </c>
    </row>
    <row r="96" spans="1:8" ht="15.75" outlineLevel="2" thickBot="1" x14ac:dyDescent="0.3">
      <c r="A96" s="22" t="s">
        <v>1155</v>
      </c>
      <c r="B96" s="23" t="s">
        <v>1212</v>
      </c>
      <c r="C96" s="23" t="s">
        <v>1213</v>
      </c>
      <c r="D96" s="24" t="s">
        <v>1216</v>
      </c>
      <c r="E96" s="24" t="s">
        <v>379</v>
      </c>
      <c r="F96" s="72">
        <v>11.505000000000001</v>
      </c>
      <c r="G96" s="72">
        <v>2.2912499999999998</v>
      </c>
      <c r="H96" s="72">
        <v>2.8275000000000001</v>
      </c>
    </row>
    <row r="97" spans="1:8" ht="15.75" outlineLevel="2" thickBot="1" x14ac:dyDescent="0.3">
      <c r="A97" s="22" t="s">
        <v>1155</v>
      </c>
      <c r="B97" s="23" t="s">
        <v>1212</v>
      </c>
      <c r="C97" s="23" t="s">
        <v>1213</v>
      </c>
      <c r="D97" s="24" t="s">
        <v>1217</v>
      </c>
      <c r="E97" s="24" t="s">
        <v>835</v>
      </c>
      <c r="F97" s="72">
        <v>0.18393999999999999</v>
      </c>
      <c r="G97" s="72">
        <v>0.14934500000000001</v>
      </c>
      <c r="H97" s="72">
        <v>8.6700000000000006E-3</v>
      </c>
    </row>
    <row r="98" spans="1:8" ht="15.75" outlineLevel="2" thickBot="1" x14ac:dyDescent="0.3">
      <c r="A98" s="22" t="s">
        <v>1155</v>
      </c>
      <c r="B98" s="23" t="s">
        <v>1218</v>
      </c>
      <c r="C98" s="23" t="s">
        <v>1219</v>
      </c>
      <c r="D98" s="24" t="s">
        <v>1220</v>
      </c>
      <c r="E98" s="24" t="s">
        <v>397</v>
      </c>
      <c r="F98" s="72">
        <v>18.063849999999999</v>
      </c>
      <c r="G98" s="72">
        <v>3.5532750000000002</v>
      </c>
      <c r="H98" s="72">
        <v>4.5150499999999996</v>
      </c>
    </row>
    <row r="99" spans="1:8" ht="15.75" outlineLevel="2" thickBot="1" x14ac:dyDescent="0.3">
      <c r="A99" s="22" t="s">
        <v>1155</v>
      </c>
      <c r="B99" s="23" t="s">
        <v>1221</v>
      </c>
      <c r="C99" s="23" t="s">
        <v>1222</v>
      </c>
      <c r="D99" s="24" t="s">
        <v>1223</v>
      </c>
      <c r="E99" s="24" t="s">
        <v>390</v>
      </c>
      <c r="F99" s="72">
        <v>3.9967500000000003E-2</v>
      </c>
      <c r="G99" s="72">
        <v>0.15987000000000001</v>
      </c>
      <c r="H99" s="72">
        <v>2.7374999999999999E-3</v>
      </c>
    </row>
    <row r="100" spans="1:8" ht="15.75" outlineLevel="2" thickBot="1" x14ac:dyDescent="0.3">
      <c r="A100" s="22" t="s">
        <v>1155</v>
      </c>
      <c r="B100" s="23" t="s">
        <v>1221</v>
      </c>
      <c r="C100" s="23" t="s">
        <v>1222</v>
      </c>
      <c r="D100" s="24" t="s">
        <v>1224</v>
      </c>
      <c r="E100" s="24" t="s">
        <v>379</v>
      </c>
      <c r="F100" s="72">
        <v>12.04</v>
      </c>
      <c r="G100" s="72">
        <v>2.4079999999999999</v>
      </c>
      <c r="H100" s="72">
        <v>2.9670000000000001</v>
      </c>
    </row>
    <row r="101" spans="1:8" ht="15.75" outlineLevel="2" thickBot="1" x14ac:dyDescent="0.3">
      <c r="A101" s="22" t="s">
        <v>1155</v>
      </c>
      <c r="B101" s="23" t="s">
        <v>1221</v>
      </c>
      <c r="C101" s="23" t="s">
        <v>1222</v>
      </c>
      <c r="D101" s="24" t="s">
        <v>1225</v>
      </c>
      <c r="E101" s="24" t="s">
        <v>408</v>
      </c>
      <c r="F101" s="72">
        <v>0.75822999999999996</v>
      </c>
      <c r="G101" s="72">
        <v>3.5184799999999998</v>
      </c>
      <c r="H101" s="72">
        <v>0.28548000000000001</v>
      </c>
    </row>
    <row r="102" spans="1:8" ht="15.75" outlineLevel="2" thickBot="1" x14ac:dyDescent="0.3">
      <c r="A102" s="22" t="s">
        <v>1155</v>
      </c>
      <c r="B102" s="23" t="s">
        <v>1226</v>
      </c>
      <c r="C102" s="23" t="s">
        <v>1227</v>
      </c>
      <c r="D102" s="24" t="s">
        <v>1228</v>
      </c>
      <c r="E102" s="24" t="s">
        <v>390</v>
      </c>
      <c r="F102" s="72">
        <v>1.14877E-2</v>
      </c>
      <c r="G102" s="72">
        <v>4.5949400000000001E-2</v>
      </c>
      <c r="H102" s="72">
        <v>5.7859999999999997E-4</v>
      </c>
    </row>
    <row r="103" spans="1:8" ht="15.75" outlineLevel="2" thickBot="1" x14ac:dyDescent="0.3">
      <c r="A103" s="22" t="s">
        <v>1155</v>
      </c>
      <c r="B103" s="23" t="s">
        <v>1229</v>
      </c>
      <c r="C103" s="23" t="s">
        <v>1230</v>
      </c>
      <c r="D103" s="24" t="s">
        <v>1231</v>
      </c>
      <c r="E103" s="24" t="s">
        <v>388</v>
      </c>
      <c r="F103" s="72">
        <v>7.1638500000000001</v>
      </c>
      <c r="G103" s="72">
        <v>43.296610000000001</v>
      </c>
      <c r="H103" s="73"/>
    </row>
    <row r="104" spans="1:8" ht="15.75" outlineLevel="2" thickBot="1" x14ac:dyDescent="0.3">
      <c r="A104" s="22" t="s">
        <v>1155</v>
      </c>
      <c r="B104" s="23" t="s">
        <v>1229</v>
      </c>
      <c r="C104" s="23" t="s">
        <v>1230</v>
      </c>
      <c r="D104" s="24" t="s">
        <v>1232</v>
      </c>
      <c r="E104" s="24" t="s">
        <v>388</v>
      </c>
      <c r="F104" s="72">
        <v>8.3413199999999996</v>
      </c>
      <c r="G104" s="72">
        <v>44.93112</v>
      </c>
      <c r="H104" s="73"/>
    </row>
    <row r="105" spans="1:8" ht="15.75" outlineLevel="2" thickBot="1" x14ac:dyDescent="0.3">
      <c r="A105" s="22" t="s">
        <v>1155</v>
      </c>
      <c r="B105" s="23" t="s">
        <v>1229</v>
      </c>
      <c r="C105" s="23" t="s">
        <v>1230</v>
      </c>
      <c r="D105" s="24" t="s">
        <v>1233</v>
      </c>
      <c r="E105" s="24" t="s">
        <v>1115</v>
      </c>
      <c r="F105" s="72">
        <v>1.3424999999999999E-2</v>
      </c>
      <c r="G105" s="72">
        <v>7.8759999999999993E-3</v>
      </c>
      <c r="H105" s="72">
        <v>4.4749999999999998E-4</v>
      </c>
    </row>
    <row r="106" spans="1:8" ht="15.75" outlineLevel="2" thickBot="1" x14ac:dyDescent="0.3">
      <c r="A106" s="22" t="s">
        <v>1155</v>
      </c>
      <c r="B106" s="23" t="s">
        <v>1229</v>
      </c>
      <c r="C106" s="23" t="s">
        <v>1230</v>
      </c>
      <c r="D106" s="24" t="s">
        <v>1234</v>
      </c>
      <c r="E106" s="24" t="s">
        <v>1115</v>
      </c>
      <c r="F106" s="72">
        <v>0.76544000000000001</v>
      </c>
      <c r="G106" s="72">
        <v>0.33773999999999998</v>
      </c>
      <c r="H106" s="72">
        <v>3.3800000000000002E-3</v>
      </c>
    </row>
    <row r="107" spans="1:8" ht="15.75" outlineLevel="2" thickBot="1" x14ac:dyDescent="0.3">
      <c r="A107" s="22" t="s">
        <v>1155</v>
      </c>
      <c r="B107" s="23" t="s">
        <v>1229</v>
      </c>
      <c r="C107" s="23" t="s">
        <v>1230</v>
      </c>
      <c r="D107" s="24" t="s">
        <v>1235</v>
      </c>
      <c r="E107" s="24" t="s">
        <v>389</v>
      </c>
      <c r="F107" s="72">
        <v>6.2659999999999999E-3</v>
      </c>
      <c r="G107" s="72">
        <v>8.3719999999999992E-3</v>
      </c>
      <c r="H107" s="72">
        <v>2.5999999999999998E-5</v>
      </c>
    </row>
    <row r="108" spans="1:8" ht="15.75" outlineLevel="2" thickBot="1" x14ac:dyDescent="0.3">
      <c r="A108" s="22" t="s">
        <v>1155</v>
      </c>
      <c r="B108" s="23" t="s">
        <v>1229</v>
      </c>
      <c r="C108" s="23" t="s">
        <v>1230</v>
      </c>
      <c r="D108" s="24" t="s">
        <v>1236</v>
      </c>
      <c r="E108" s="24" t="s">
        <v>389</v>
      </c>
      <c r="F108" s="72">
        <v>2.2620000000000001E-3</v>
      </c>
      <c r="G108" s="72">
        <v>1.846E-3</v>
      </c>
      <c r="H108" s="72">
        <v>5.2000000000000002E-6</v>
      </c>
    </row>
    <row r="109" spans="1:8" ht="15.75" outlineLevel="1" thickBot="1" x14ac:dyDescent="0.3">
      <c r="A109" s="26" t="s">
        <v>1237</v>
      </c>
      <c r="B109" s="23"/>
      <c r="C109" s="23"/>
      <c r="D109" s="24"/>
      <c r="E109" s="24"/>
      <c r="F109" s="72">
        <f>SUBTOTAL(9,F50:F108)</f>
        <v>362.27112819999996</v>
      </c>
      <c r="G109" s="72">
        <f>SUBTOTAL(9,G50:G108)</f>
        <v>694.79831839999963</v>
      </c>
      <c r="H109" s="72">
        <f>SUBTOTAL(9,H50:H108)</f>
        <v>53.710187300000001</v>
      </c>
    </row>
    <row r="110" spans="1:8" ht="15.75" outlineLevel="2" thickBot="1" x14ac:dyDescent="0.3">
      <c r="A110" s="22" t="s">
        <v>1238</v>
      </c>
      <c r="B110" s="23" t="s">
        <v>1239</v>
      </c>
      <c r="C110" s="23" t="s">
        <v>1240</v>
      </c>
      <c r="D110" s="24" t="s">
        <v>1241</v>
      </c>
      <c r="E110" s="24" t="s">
        <v>1242</v>
      </c>
      <c r="F110" s="72">
        <v>1.9400000000000001E-5</v>
      </c>
      <c r="G110" s="73"/>
      <c r="H110" s="72">
        <v>9.7000000000000005E-4</v>
      </c>
    </row>
    <row r="111" spans="1:8" ht="15.75" outlineLevel="2" thickBot="1" x14ac:dyDescent="0.3">
      <c r="A111" s="22" t="s">
        <v>1238</v>
      </c>
      <c r="B111" s="23" t="s">
        <v>1239</v>
      </c>
      <c r="C111" s="23" t="s">
        <v>1240</v>
      </c>
      <c r="D111" s="24" t="s">
        <v>1243</v>
      </c>
      <c r="E111" s="24" t="s">
        <v>1244</v>
      </c>
      <c r="F111" s="72">
        <v>2.4715600000000002</v>
      </c>
      <c r="G111" s="72">
        <v>0.78036499999999998</v>
      </c>
      <c r="H111" s="72">
        <v>0.23910500000000001</v>
      </c>
    </row>
    <row r="112" spans="1:8" ht="15.75" outlineLevel="2" thickBot="1" x14ac:dyDescent="0.3">
      <c r="A112" s="22" t="s">
        <v>1238</v>
      </c>
      <c r="B112" s="23" t="s">
        <v>1239</v>
      </c>
      <c r="C112" s="23" t="s">
        <v>1240</v>
      </c>
      <c r="D112" s="24" t="s">
        <v>1245</v>
      </c>
      <c r="E112" s="24" t="s">
        <v>1246</v>
      </c>
      <c r="F112" s="72">
        <v>9.5693000000000001</v>
      </c>
      <c r="G112" s="72">
        <v>2.7905500000000001</v>
      </c>
      <c r="H112" s="72">
        <v>0.19125</v>
      </c>
    </row>
    <row r="113" spans="1:8" ht="15.75" outlineLevel="2" thickBot="1" x14ac:dyDescent="0.3">
      <c r="A113" s="22" t="s">
        <v>1238</v>
      </c>
      <c r="B113" s="23" t="s">
        <v>1247</v>
      </c>
      <c r="C113" s="23" t="s">
        <v>1248</v>
      </c>
      <c r="D113" s="24" t="s">
        <v>1249</v>
      </c>
      <c r="E113" s="24" t="s">
        <v>378</v>
      </c>
      <c r="F113" s="72">
        <v>22.938175000000001</v>
      </c>
      <c r="G113" s="72">
        <v>4.5876349999999997</v>
      </c>
      <c r="H113" s="72">
        <v>5.6463200000000002</v>
      </c>
    </row>
    <row r="114" spans="1:8" ht="15.75" outlineLevel="2" thickBot="1" x14ac:dyDescent="0.3">
      <c r="A114" s="22" t="s">
        <v>1238</v>
      </c>
      <c r="B114" s="23" t="s">
        <v>1247</v>
      </c>
      <c r="C114" s="23" t="s">
        <v>1248</v>
      </c>
      <c r="D114" s="24" t="s">
        <v>1250</v>
      </c>
      <c r="E114" s="24" t="s">
        <v>384</v>
      </c>
      <c r="F114" s="73"/>
      <c r="G114" s="73"/>
      <c r="H114" s="72">
        <v>0.18251999999999999</v>
      </c>
    </row>
    <row r="115" spans="1:8" ht="15.75" outlineLevel="2" thickBot="1" x14ac:dyDescent="0.3">
      <c r="A115" s="22" t="s">
        <v>1238</v>
      </c>
      <c r="B115" s="23" t="s">
        <v>1251</v>
      </c>
      <c r="C115" s="23" t="s">
        <v>1252</v>
      </c>
      <c r="D115" s="24" t="s">
        <v>1253</v>
      </c>
      <c r="E115" s="24" t="s">
        <v>1174</v>
      </c>
      <c r="F115" s="72">
        <v>0.20649999999999999</v>
      </c>
      <c r="G115" s="72">
        <v>1.298</v>
      </c>
      <c r="H115" s="73"/>
    </row>
    <row r="116" spans="1:8" ht="15.75" outlineLevel="2" thickBot="1" x14ac:dyDescent="0.3">
      <c r="A116" s="22" t="s">
        <v>1238</v>
      </c>
      <c r="B116" s="23" t="s">
        <v>1251</v>
      </c>
      <c r="C116" s="23" t="s">
        <v>1252</v>
      </c>
      <c r="D116" s="24" t="s">
        <v>1254</v>
      </c>
      <c r="E116" s="24" t="s">
        <v>1174</v>
      </c>
      <c r="F116" s="72">
        <v>0.2356</v>
      </c>
      <c r="G116" s="72">
        <v>1.3680000000000001</v>
      </c>
      <c r="H116" s="73"/>
    </row>
    <row r="117" spans="1:8" ht="15.75" outlineLevel="2" thickBot="1" x14ac:dyDescent="0.3">
      <c r="A117" s="22" t="s">
        <v>1238</v>
      </c>
      <c r="B117" s="23" t="s">
        <v>1251</v>
      </c>
      <c r="C117" s="23" t="s">
        <v>1252</v>
      </c>
      <c r="D117" s="24" t="s">
        <v>1255</v>
      </c>
      <c r="E117" s="24" t="s">
        <v>1256</v>
      </c>
      <c r="F117" s="72">
        <v>5.7750000000000003E-2</v>
      </c>
      <c r="G117" s="72">
        <v>0.1925</v>
      </c>
      <c r="H117" s="73"/>
    </row>
    <row r="118" spans="1:8" ht="15.75" outlineLevel="2" thickBot="1" x14ac:dyDescent="0.3">
      <c r="A118" s="22" t="s">
        <v>1238</v>
      </c>
      <c r="B118" s="23" t="s">
        <v>1251</v>
      </c>
      <c r="C118" s="23" t="s">
        <v>1252</v>
      </c>
      <c r="D118" s="24" t="s">
        <v>1257</v>
      </c>
      <c r="E118" s="24" t="s">
        <v>1256</v>
      </c>
      <c r="F118" s="72">
        <v>5.28E-2</v>
      </c>
      <c r="G118" s="72">
        <v>0.20799999999999999</v>
      </c>
      <c r="H118" s="73"/>
    </row>
    <row r="119" spans="1:8" ht="15.75" outlineLevel="2" thickBot="1" x14ac:dyDescent="0.3">
      <c r="A119" s="22" t="s">
        <v>1238</v>
      </c>
      <c r="B119" s="23" t="s">
        <v>1251</v>
      </c>
      <c r="C119" s="23" t="s">
        <v>1252</v>
      </c>
      <c r="D119" s="24" t="s">
        <v>1258</v>
      </c>
      <c r="E119" s="24" t="s">
        <v>390</v>
      </c>
      <c r="F119" s="72">
        <v>3.2655000000000003E-2</v>
      </c>
      <c r="G119" s="72">
        <v>0.13020000000000001</v>
      </c>
      <c r="H119" s="73"/>
    </row>
    <row r="120" spans="1:8" ht="15.75" outlineLevel="2" thickBot="1" x14ac:dyDescent="0.3">
      <c r="A120" s="22" t="s">
        <v>1238</v>
      </c>
      <c r="B120" s="23" t="s">
        <v>1251</v>
      </c>
      <c r="C120" s="23" t="s">
        <v>1252</v>
      </c>
      <c r="D120" s="24" t="s">
        <v>1259</v>
      </c>
      <c r="E120" s="24" t="s">
        <v>390</v>
      </c>
      <c r="F120" s="72">
        <v>5.8169999999999999E-2</v>
      </c>
      <c r="G120" s="72">
        <v>0.2331</v>
      </c>
      <c r="H120" s="73"/>
    </row>
    <row r="121" spans="1:8" ht="15.75" outlineLevel="2" thickBot="1" x14ac:dyDescent="0.3">
      <c r="A121" s="22" t="s">
        <v>1238</v>
      </c>
      <c r="B121" s="23" t="s">
        <v>1251</v>
      </c>
      <c r="C121" s="23" t="s">
        <v>1252</v>
      </c>
      <c r="D121" s="24" t="s">
        <v>1260</v>
      </c>
      <c r="E121" s="24" t="s">
        <v>383</v>
      </c>
      <c r="F121" s="72">
        <v>4.5254999999999997E-2</v>
      </c>
      <c r="G121" s="72">
        <v>0.18060000000000001</v>
      </c>
      <c r="H121" s="73"/>
    </row>
    <row r="122" spans="1:8" ht="15.75" outlineLevel="2" thickBot="1" x14ac:dyDescent="0.3">
      <c r="A122" s="22" t="s">
        <v>1238</v>
      </c>
      <c r="B122" s="23" t="s">
        <v>1251</v>
      </c>
      <c r="C122" s="23" t="s">
        <v>1252</v>
      </c>
      <c r="D122" s="24" t="s">
        <v>1261</v>
      </c>
      <c r="E122" s="24" t="s">
        <v>383</v>
      </c>
      <c r="F122" s="72">
        <v>1.7954999999999999E-2</v>
      </c>
      <c r="G122" s="72">
        <v>7.2029999999999997E-2</v>
      </c>
      <c r="H122" s="73"/>
    </row>
    <row r="123" spans="1:8" ht="15.75" outlineLevel="2" thickBot="1" x14ac:dyDescent="0.3">
      <c r="A123" s="22" t="s">
        <v>1238</v>
      </c>
      <c r="B123" s="23" t="s">
        <v>1251</v>
      </c>
      <c r="C123" s="23" t="s">
        <v>1252</v>
      </c>
      <c r="D123" s="24" t="s">
        <v>1262</v>
      </c>
      <c r="E123" s="24" t="s">
        <v>375</v>
      </c>
      <c r="F123" s="72">
        <v>2.919</v>
      </c>
      <c r="G123" s="72">
        <v>0.11655</v>
      </c>
      <c r="H123" s="73"/>
    </row>
    <row r="124" spans="1:8" ht="15.75" outlineLevel="2" thickBot="1" x14ac:dyDescent="0.3">
      <c r="A124" s="22" t="s">
        <v>1238</v>
      </c>
      <c r="B124" s="23" t="s">
        <v>1251</v>
      </c>
      <c r="C124" s="23" t="s">
        <v>1252</v>
      </c>
      <c r="D124" s="24" t="s">
        <v>1263</v>
      </c>
      <c r="E124" s="24" t="s">
        <v>1264</v>
      </c>
      <c r="F124" s="72">
        <v>0.97440000000000004</v>
      </c>
      <c r="G124" s="73"/>
      <c r="H124" s="73"/>
    </row>
    <row r="125" spans="1:8" ht="15.75" outlineLevel="2" thickBot="1" x14ac:dyDescent="0.3">
      <c r="A125" s="22" t="s">
        <v>1238</v>
      </c>
      <c r="B125" s="23" t="s">
        <v>1251</v>
      </c>
      <c r="C125" s="23" t="s">
        <v>1252</v>
      </c>
      <c r="D125" s="24" t="s">
        <v>1263</v>
      </c>
      <c r="E125" s="24" t="s">
        <v>375</v>
      </c>
      <c r="F125" s="72">
        <v>1.3125</v>
      </c>
      <c r="G125" s="72">
        <v>1.1655</v>
      </c>
      <c r="H125" s="73"/>
    </row>
    <row r="126" spans="1:8" ht="15.75" outlineLevel="2" thickBot="1" x14ac:dyDescent="0.3">
      <c r="A126" s="22" t="s">
        <v>1238</v>
      </c>
      <c r="B126" s="23" t="s">
        <v>1251</v>
      </c>
      <c r="C126" s="23" t="s">
        <v>1252</v>
      </c>
      <c r="D126" s="24" t="s">
        <v>1265</v>
      </c>
      <c r="E126" s="24" t="s">
        <v>376</v>
      </c>
      <c r="F126" s="72">
        <v>5.5650000000000004</v>
      </c>
      <c r="G126" s="72">
        <v>6.4364999999999997</v>
      </c>
      <c r="H126" s="73"/>
    </row>
    <row r="127" spans="1:8" ht="15.75" outlineLevel="2" thickBot="1" x14ac:dyDescent="0.3">
      <c r="A127" s="22" t="s">
        <v>1238</v>
      </c>
      <c r="B127" s="23" t="s">
        <v>1251</v>
      </c>
      <c r="C127" s="23" t="s">
        <v>1252</v>
      </c>
      <c r="D127" s="24" t="s">
        <v>1266</v>
      </c>
      <c r="E127" s="24" t="s">
        <v>376</v>
      </c>
      <c r="F127" s="72">
        <v>7.8329999999999997E-2</v>
      </c>
      <c r="G127" s="73"/>
      <c r="H127" s="73"/>
    </row>
    <row r="128" spans="1:8" ht="15.75" outlineLevel="2" thickBot="1" x14ac:dyDescent="0.3">
      <c r="A128" s="22" t="s">
        <v>1238</v>
      </c>
      <c r="B128" s="23" t="s">
        <v>1251</v>
      </c>
      <c r="C128" s="23" t="s">
        <v>1252</v>
      </c>
      <c r="D128" s="24" t="s">
        <v>1267</v>
      </c>
      <c r="E128" s="24" t="s">
        <v>376</v>
      </c>
      <c r="F128" s="72">
        <v>0.14280000000000001</v>
      </c>
      <c r="G128" s="72">
        <v>0.1701</v>
      </c>
      <c r="H128" s="73"/>
    </row>
    <row r="129" spans="1:8" ht="15.75" outlineLevel="2" thickBot="1" x14ac:dyDescent="0.3">
      <c r="A129" s="22" t="s">
        <v>1238</v>
      </c>
      <c r="B129" s="23" t="s">
        <v>1251</v>
      </c>
      <c r="C129" s="23" t="s">
        <v>1252</v>
      </c>
      <c r="D129" s="24" t="s">
        <v>1268</v>
      </c>
      <c r="E129" s="24" t="s">
        <v>376</v>
      </c>
      <c r="F129" s="72">
        <v>0.20685000000000001</v>
      </c>
      <c r="G129" s="72">
        <v>0.1113</v>
      </c>
      <c r="H129" s="73"/>
    </row>
    <row r="130" spans="1:8" ht="15.75" outlineLevel="2" thickBot="1" x14ac:dyDescent="0.3">
      <c r="A130" s="22" t="s">
        <v>1238</v>
      </c>
      <c r="B130" s="23" t="s">
        <v>1251</v>
      </c>
      <c r="C130" s="23" t="s">
        <v>1252</v>
      </c>
      <c r="D130" s="24" t="s">
        <v>1269</v>
      </c>
      <c r="E130" s="24" t="s">
        <v>376</v>
      </c>
      <c r="F130" s="72">
        <v>0.1575</v>
      </c>
      <c r="G130" s="72">
        <v>0.18795000000000001</v>
      </c>
      <c r="H130" s="73"/>
    </row>
    <row r="131" spans="1:8" ht="15.75" outlineLevel="2" thickBot="1" x14ac:dyDescent="0.3">
      <c r="A131" s="22" t="s">
        <v>1238</v>
      </c>
      <c r="B131" s="23" t="s">
        <v>1251</v>
      </c>
      <c r="C131" s="23" t="s">
        <v>1252</v>
      </c>
      <c r="D131" s="24" t="s">
        <v>1270</v>
      </c>
      <c r="E131" s="24" t="s">
        <v>1271</v>
      </c>
      <c r="F131" s="72">
        <v>1.722</v>
      </c>
      <c r="G131" s="72">
        <v>2.0474999999999999</v>
      </c>
      <c r="H131" s="72">
        <v>1.407</v>
      </c>
    </row>
    <row r="132" spans="1:8" ht="15.75" outlineLevel="2" thickBot="1" x14ac:dyDescent="0.3">
      <c r="A132" s="22" t="s">
        <v>1238</v>
      </c>
      <c r="B132" s="23" t="s">
        <v>1251</v>
      </c>
      <c r="C132" s="23" t="s">
        <v>1252</v>
      </c>
      <c r="D132" s="24" t="s">
        <v>1272</v>
      </c>
      <c r="E132" s="24" t="s">
        <v>1271</v>
      </c>
      <c r="F132" s="72">
        <v>3.4544999999999999</v>
      </c>
      <c r="G132" s="72">
        <v>4.1055000000000001</v>
      </c>
      <c r="H132" s="73"/>
    </row>
    <row r="133" spans="1:8" ht="15.75" outlineLevel="2" thickBot="1" x14ac:dyDescent="0.3">
      <c r="A133" s="22" t="s">
        <v>1238</v>
      </c>
      <c r="B133" s="23" t="s">
        <v>1251</v>
      </c>
      <c r="C133" s="23" t="s">
        <v>1252</v>
      </c>
      <c r="D133" s="24" t="s">
        <v>1273</v>
      </c>
      <c r="E133" s="24" t="s">
        <v>376</v>
      </c>
      <c r="F133" s="72">
        <v>9.2399999999999996E-2</v>
      </c>
      <c r="G133" s="72">
        <v>2.6880000000000001E-2</v>
      </c>
      <c r="H133" s="73"/>
    </row>
    <row r="134" spans="1:8" ht="15.75" outlineLevel="2" thickBot="1" x14ac:dyDescent="0.3">
      <c r="A134" s="22" t="s">
        <v>1238</v>
      </c>
      <c r="B134" s="23" t="s">
        <v>1251</v>
      </c>
      <c r="C134" s="23" t="s">
        <v>1252</v>
      </c>
      <c r="D134" s="24" t="s">
        <v>1274</v>
      </c>
      <c r="E134" s="24" t="s">
        <v>376</v>
      </c>
      <c r="F134" s="72">
        <v>8.1689999999999992E-3</v>
      </c>
      <c r="G134" s="72">
        <v>7.1504999999999997E-3</v>
      </c>
      <c r="H134" s="73"/>
    </row>
    <row r="135" spans="1:8" ht="15.75" outlineLevel="2" thickBot="1" x14ac:dyDescent="0.3">
      <c r="A135" s="22" t="s">
        <v>1238</v>
      </c>
      <c r="B135" s="23" t="s">
        <v>1251</v>
      </c>
      <c r="C135" s="23" t="s">
        <v>1252</v>
      </c>
      <c r="D135" s="24" t="s">
        <v>1275</v>
      </c>
      <c r="E135" s="24" t="s">
        <v>376</v>
      </c>
      <c r="F135" s="72">
        <v>0.20055000000000001</v>
      </c>
      <c r="G135" s="72">
        <v>0.2394</v>
      </c>
      <c r="H135" s="73"/>
    </row>
    <row r="136" spans="1:8" ht="15.75" outlineLevel="2" thickBot="1" x14ac:dyDescent="0.3">
      <c r="A136" s="22" t="s">
        <v>1238</v>
      </c>
      <c r="B136" s="23" t="s">
        <v>1251</v>
      </c>
      <c r="C136" s="23" t="s">
        <v>1252</v>
      </c>
      <c r="D136" s="24" t="s">
        <v>1276</v>
      </c>
      <c r="E136" s="24" t="s">
        <v>376</v>
      </c>
      <c r="F136" s="72">
        <v>0.12285</v>
      </c>
      <c r="G136" s="72">
        <v>0.14595</v>
      </c>
      <c r="H136" s="73"/>
    </row>
    <row r="137" spans="1:8" ht="15.75" outlineLevel="2" thickBot="1" x14ac:dyDescent="0.3">
      <c r="A137" s="22" t="s">
        <v>1238</v>
      </c>
      <c r="B137" s="23" t="s">
        <v>1251</v>
      </c>
      <c r="C137" s="23" t="s">
        <v>1252</v>
      </c>
      <c r="D137" s="24" t="s">
        <v>1277</v>
      </c>
      <c r="E137" s="24" t="s">
        <v>376</v>
      </c>
      <c r="F137" s="72">
        <v>0.1176</v>
      </c>
      <c r="G137" s="72">
        <v>0.13965</v>
      </c>
      <c r="H137" s="73"/>
    </row>
    <row r="138" spans="1:8" ht="15.75" outlineLevel="2" thickBot="1" x14ac:dyDescent="0.3">
      <c r="A138" s="22" t="s">
        <v>1238</v>
      </c>
      <c r="B138" s="23" t="s">
        <v>1251</v>
      </c>
      <c r="C138" s="23" t="s">
        <v>1252</v>
      </c>
      <c r="D138" s="24" t="s">
        <v>1278</v>
      </c>
      <c r="E138" s="24" t="s">
        <v>376</v>
      </c>
      <c r="F138" s="72">
        <v>5.355E-2</v>
      </c>
      <c r="G138" s="72">
        <v>6.447E-2</v>
      </c>
      <c r="H138" s="73"/>
    </row>
    <row r="139" spans="1:8" ht="15.75" outlineLevel="2" thickBot="1" x14ac:dyDescent="0.3">
      <c r="A139" s="22" t="s">
        <v>1238</v>
      </c>
      <c r="B139" s="23" t="s">
        <v>1251</v>
      </c>
      <c r="C139" s="23" t="s">
        <v>1252</v>
      </c>
      <c r="D139" s="24" t="s">
        <v>1279</v>
      </c>
      <c r="E139" s="24" t="s">
        <v>376</v>
      </c>
      <c r="F139" s="72">
        <v>3.2550000000000003E-2</v>
      </c>
      <c r="G139" s="72">
        <v>5.7225000000000001</v>
      </c>
      <c r="H139" s="73"/>
    </row>
    <row r="140" spans="1:8" ht="15.75" outlineLevel="2" thickBot="1" x14ac:dyDescent="0.3">
      <c r="A140" s="22" t="s">
        <v>1238</v>
      </c>
      <c r="B140" s="23" t="s">
        <v>1251</v>
      </c>
      <c r="C140" s="23" t="s">
        <v>1252</v>
      </c>
      <c r="D140" s="24" t="s">
        <v>1280</v>
      </c>
      <c r="E140" s="24" t="s">
        <v>395</v>
      </c>
      <c r="F140" s="72">
        <v>0.13800000000000001</v>
      </c>
      <c r="G140" s="72">
        <v>0.5958</v>
      </c>
      <c r="H140" s="73"/>
    </row>
    <row r="141" spans="1:8" ht="15.75" outlineLevel="2" thickBot="1" x14ac:dyDescent="0.3">
      <c r="A141" s="22" t="s">
        <v>1238</v>
      </c>
      <c r="B141" s="23" t="s">
        <v>1251</v>
      </c>
      <c r="C141" s="23" t="s">
        <v>1252</v>
      </c>
      <c r="D141" s="24" t="s">
        <v>1281</v>
      </c>
      <c r="E141" s="24" t="s">
        <v>395</v>
      </c>
      <c r="F141" s="72">
        <v>0.13800000000000001</v>
      </c>
      <c r="G141" s="72">
        <v>0.58140000000000003</v>
      </c>
      <c r="H141" s="73"/>
    </row>
    <row r="142" spans="1:8" ht="15.75" outlineLevel="2" thickBot="1" x14ac:dyDescent="0.3">
      <c r="A142" s="22" t="s">
        <v>1238</v>
      </c>
      <c r="B142" s="23" t="s">
        <v>1251</v>
      </c>
      <c r="C142" s="23" t="s">
        <v>1252</v>
      </c>
      <c r="D142" s="24" t="s">
        <v>1282</v>
      </c>
      <c r="E142" s="24" t="s">
        <v>384</v>
      </c>
      <c r="F142" s="73"/>
      <c r="G142" s="73"/>
      <c r="H142" s="72">
        <v>1.2081500000000001</v>
      </c>
    </row>
    <row r="143" spans="1:8" ht="15.75" outlineLevel="2" thickBot="1" x14ac:dyDescent="0.3">
      <c r="A143" s="22" t="s">
        <v>1238</v>
      </c>
      <c r="B143" s="23" t="s">
        <v>1251</v>
      </c>
      <c r="C143" s="23" t="s">
        <v>1252</v>
      </c>
      <c r="D143" s="24" t="s">
        <v>1283</v>
      </c>
      <c r="E143" s="24" t="s">
        <v>462</v>
      </c>
      <c r="F143" s="72">
        <v>1.2887999999999999</v>
      </c>
      <c r="G143" s="72">
        <v>4.6079999999999997</v>
      </c>
      <c r="H143" s="73"/>
    </row>
    <row r="144" spans="1:8" ht="15.75" outlineLevel="2" thickBot="1" x14ac:dyDescent="0.3">
      <c r="A144" s="22" t="s">
        <v>1238</v>
      </c>
      <c r="B144" s="23" t="s">
        <v>1251</v>
      </c>
      <c r="C144" s="23" t="s">
        <v>1252</v>
      </c>
      <c r="D144" s="24" t="s">
        <v>1284</v>
      </c>
      <c r="E144" s="24" t="s">
        <v>462</v>
      </c>
      <c r="F144" s="72">
        <v>4.8120000000000003E-2</v>
      </c>
      <c r="G144" s="72">
        <v>0.21</v>
      </c>
      <c r="H144" s="73"/>
    </row>
    <row r="145" spans="1:8" ht="15.75" outlineLevel="2" thickBot="1" x14ac:dyDescent="0.3">
      <c r="A145" s="22" t="s">
        <v>1238</v>
      </c>
      <c r="B145" s="23" t="s">
        <v>1251</v>
      </c>
      <c r="C145" s="23" t="s">
        <v>1252</v>
      </c>
      <c r="D145" s="24" t="s">
        <v>1285</v>
      </c>
      <c r="E145" s="24" t="s">
        <v>385</v>
      </c>
      <c r="F145" s="72">
        <v>0.1236</v>
      </c>
      <c r="G145" s="72">
        <v>0.53820000000000001</v>
      </c>
      <c r="H145" s="73"/>
    </row>
    <row r="146" spans="1:8" ht="15.75" outlineLevel="2" thickBot="1" x14ac:dyDescent="0.3">
      <c r="A146" s="22" t="s">
        <v>1238</v>
      </c>
      <c r="B146" s="23" t="s">
        <v>1251</v>
      </c>
      <c r="C146" s="23" t="s">
        <v>1252</v>
      </c>
      <c r="D146" s="24" t="s">
        <v>1286</v>
      </c>
      <c r="E146" s="24" t="s">
        <v>402</v>
      </c>
      <c r="F146" s="72">
        <v>9.2399999999999996E-2</v>
      </c>
      <c r="G146" s="72">
        <v>0.40260000000000001</v>
      </c>
      <c r="H146" s="73"/>
    </row>
    <row r="147" spans="1:8" ht="15.75" outlineLevel="2" thickBot="1" x14ac:dyDescent="0.3">
      <c r="A147" s="22" t="s">
        <v>1238</v>
      </c>
      <c r="B147" s="23" t="s">
        <v>1251</v>
      </c>
      <c r="C147" s="23" t="s">
        <v>1252</v>
      </c>
      <c r="D147" s="24" t="s">
        <v>1287</v>
      </c>
      <c r="E147" s="24" t="s">
        <v>402</v>
      </c>
      <c r="F147" s="72">
        <v>0.27779999999999999</v>
      </c>
      <c r="G147" s="72">
        <v>1.212</v>
      </c>
      <c r="H147" s="73"/>
    </row>
    <row r="148" spans="1:8" ht="15.75" outlineLevel="2" thickBot="1" x14ac:dyDescent="0.3">
      <c r="A148" s="22" t="s">
        <v>1238</v>
      </c>
      <c r="B148" s="23" t="s">
        <v>1251</v>
      </c>
      <c r="C148" s="23" t="s">
        <v>1252</v>
      </c>
      <c r="D148" s="24" t="s">
        <v>1288</v>
      </c>
      <c r="E148" s="24" t="s">
        <v>389</v>
      </c>
      <c r="F148" s="72">
        <v>1.788E-2</v>
      </c>
      <c r="G148" s="72">
        <v>7.8E-2</v>
      </c>
      <c r="H148" s="73"/>
    </row>
    <row r="149" spans="1:8" ht="15.75" outlineLevel="2" thickBot="1" x14ac:dyDescent="0.3">
      <c r="A149" s="22" t="s">
        <v>1238</v>
      </c>
      <c r="B149" s="23" t="s">
        <v>1251</v>
      </c>
      <c r="C149" s="23" t="s">
        <v>1252</v>
      </c>
      <c r="D149" s="24" t="s">
        <v>1289</v>
      </c>
      <c r="E149" s="24" t="s">
        <v>402</v>
      </c>
      <c r="F149" s="72">
        <v>2.7720000000000002E-2</v>
      </c>
      <c r="G149" s="72">
        <v>0.1212</v>
      </c>
      <c r="H149" s="73"/>
    </row>
    <row r="150" spans="1:8" ht="15.75" outlineLevel="2" thickBot="1" x14ac:dyDescent="0.3">
      <c r="A150" s="22" t="s">
        <v>1238</v>
      </c>
      <c r="B150" s="23" t="s">
        <v>1251</v>
      </c>
      <c r="C150" s="23" t="s">
        <v>1252</v>
      </c>
      <c r="D150" s="24" t="s">
        <v>1290</v>
      </c>
      <c r="E150" s="24" t="s">
        <v>389</v>
      </c>
      <c r="F150" s="72">
        <v>2.6759999999999999E-2</v>
      </c>
      <c r="G150" s="72">
        <v>0.11700000000000001</v>
      </c>
      <c r="H150" s="73"/>
    </row>
    <row r="151" spans="1:8" ht="15.75" outlineLevel="2" thickBot="1" x14ac:dyDescent="0.3">
      <c r="A151" s="22" t="s">
        <v>1238</v>
      </c>
      <c r="B151" s="23" t="s">
        <v>1251</v>
      </c>
      <c r="C151" s="23" t="s">
        <v>1252</v>
      </c>
      <c r="D151" s="24" t="s">
        <v>1291</v>
      </c>
      <c r="E151" s="24" t="s">
        <v>389</v>
      </c>
      <c r="F151" s="72">
        <v>8.8800000000000004E-2</v>
      </c>
      <c r="G151" s="72">
        <v>0.38640000000000002</v>
      </c>
      <c r="H151" s="73"/>
    </row>
    <row r="152" spans="1:8" ht="15.75" outlineLevel="2" thickBot="1" x14ac:dyDescent="0.3">
      <c r="A152" s="22" t="s">
        <v>1238</v>
      </c>
      <c r="B152" s="23" t="s">
        <v>1251</v>
      </c>
      <c r="C152" s="23" t="s">
        <v>1252</v>
      </c>
      <c r="D152" s="24" t="s">
        <v>1292</v>
      </c>
      <c r="E152" s="24" t="s">
        <v>385</v>
      </c>
      <c r="F152" s="73"/>
      <c r="G152" s="72">
        <v>0.77400000000000002</v>
      </c>
      <c r="H152" s="73"/>
    </row>
    <row r="153" spans="1:8" ht="15.75" outlineLevel="2" thickBot="1" x14ac:dyDescent="0.3">
      <c r="A153" s="22" t="s">
        <v>1238</v>
      </c>
      <c r="B153" s="23" t="s">
        <v>1251</v>
      </c>
      <c r="C153" s="23" t="s">
        <v>1252</v>
      </c>
      <c r="D153" s="24" t="s">
        <v>1293</v>
      </c>
      <c r="E153" s="24" t="s">
        <v>385</v>
      </c>
      <c r="F153" s="72">
        <v>4.002E-2</v>
      </c>
      <c r="G153" s="72">
        <v>0.17460000000000001</v>
      </c>
      <c r="H153" s="73"/>
    </row>
    <row r="154" spans="1:8" ht="15.75" outlineLevel="2" thickBot="1" x14ac:dyDescent="0.3">
      <c r="A154" s="22" t="s">
        <v>1238</v>
      </c>
      <c r="B154" s="23" t="s">
        <v>1294</v>
      </c>
      <c r="C154" s="23" t="s">
        <v>1295</v>
      </c>
      <c r="D154" s="24" t="s">
        <v>1296</v>
      </c>
      <c r="E154" s="24" t="s">
        <v>382</v>
      </c>
      <c r="F154" s="72">
        <v>1.1217900000000001</v>
      </c>
      <c r="G154" s="72">
        <v>1.3386450000000001</v>
      </c>
      <c r="H154" s="72">
        <v>7.3840500000000003E-2</v>
      </c>
    </row>
    <row r="155" spans="1:8" ht="15.75" outlineLevel="2" thickBot="1" x14ac:dyDescent="0.3">
      <c r="A155" s="22" t="s">
        <v>1238</v>
      </c>
      <c r="B155" s="23" t="s">
        <v>1294</v>
      </c>
      <c r="C155" s="23" t="s">
        <v>1295</v>
      </c>
      <c r="D155" s="24" t="s">
        <v>1297</v>
      </c>
      <c r="E155" s="24" t="s">
        <v>382</v>
      </c>
      <c r="F155" s="72">
        <v>1.1156600000000001</v>
      </c>
      <c r="G155" s="72">
        <v>1.3313299999999999</v>
      </c>
      <c r="H155" s="72">
        <v>7.3437000000000002E-2</v>
      </c>
    </row>
    <row r="156" spans="1:8" ht="15.75" outlineLevel="2" thickBot="1" x14ac:dyDescent="0.3">
      <c r="A156" s="22" t="s">
        <v>1238</v>
      </c>
      <c r="B156" s="23" t="s">
        <v>1294</v>
      </c>
      <c r="C156" s="23" t="s">
        <v>1295</v>
      </c>
      <c r="D156" s="24" t="s">
        <v>1298</v>
      </c>
      <c r="E156" s="24" t="s">
        <v>409</v>
      </c>
      <c r="F156" s="72">
        <v>1.4196E-2</v>
      </c>
      <c r="G156" s="72">
        <v>0.18266399999999999</v>
      </c>
      <c r="H156" s="72">
        <v>5.28E-3</v>
      </c>
    </row>
    <row r="157" spans="1:8" ht="15.75" outlineLevel="2" thickBot="1" x14ac:dyDescent="0.3">
      <c r="A157" s="22" t="s">
        <v>1238</v>
      </c>
      <c r="B157" s="23" t="s">
        <v>1294</v>
      </c>
      <c r="C157" s="23" t="s">
        <v>1295</v>
      </c>
      <c r="D157" s="24" t="s">
        <v>1299</v>
      </c>
      <c r="E157" s="24" t="s">
        <v>375</v>
      </c>
      <c r="F157" s="72">
        <v>3.0101610000000001</v>
      </c>
      <c r="G157" s="72">
        <v>2.3369450000000001</v>
      </c>
      <c r="H157" s="72">
        <v>2.4031989999999999</v>
      </c>
    </row>
    <row r="158" spans="1:8" ht="15.75" outlineLevel="2" thickBot="1" x14ac:dyDescent="0.3">
      <c r="A158" s="22" t="s">
        <v>1238</v>
      </c>
      <c r="B158" s="23" t="s">
        <v>1294</v>
      </c>
      <c r="C158" s="23" t="s">
        <v>1295</v>
      </c>
      <c r="D158" s="24" t="s">
        <v>1300</v>
      </c>
      <c r="E158" s="24" t="s">
        <v>375</v>
      </c>
      <c r="F158" s="72">
        <v>0.54742800000000003</v>
      </c>
      <c r="G158" s="72">
        <v>0.54262600000000005</v>
      </c>
      <c r="H158" s="72">
        <v>1.8587659999999999</v>
      </c>
    </row>
    <row r="159" spans="1:8" ht="15.75" outlineLevel="2" thickBot="1" x14ac:dyDescent="0.3">
      <c r="A159" s="22" t="s">
        <v>1238</v>
      </c>
      <c r="B159" s="23" t="s">
        <v>1294</v>
      </c>
      <c r="C159" s="23" t="s">
        <v>1295</v>
      </c>
      <c r="D159" s="24" t="s">
        <v>1301</v>
      </c>
      <c r="E159" s="24" t="s">
        <v>1302</v>
      </c>
      <c r="F159" s="72">
        <v>5.1824640000000004</v>
      </c>
      <c r="G159" s="72">
        <v>3.833472</v>
      </c>
      <c r="H159" s="72">
        <v>2.155008</v>
      </c>
    </row>
    <row r="160" spans="1:8" ht="15.75" outlineLevel="2" thickBot="1" x14ac:dyDescent="0.3">
      <c r="A160" s="22" t="s">
        <v>1238</v>
      </c>
      <c r="B160" s="23" t="s">
        <v>1294</v>
      </c>
      <c r="C160" s="23" t="s">
        <v>1295</v>
      </c>
      <c r="D160" s="24" t="s">
        <v>1303</v>
      </c>
      <c r="E160" s="24" t="s">
        <v>1304</v>
      </c>
      <c r="F160" s="72">
        <v>0.82963200000000004</v>
      </c>
      <c r="G160" s="72">
        <v>0.98764649999999998</v>
      </c>
      <c r="H160" s="72">
        <v>5.4310499999999998E-2</v>
      </c>
    </row>
    <row r="161" spans="1:8" ht="15.75" outlineLevel="2" thickBot="1" x14ac:dyDescent="0.3">
      <c r="A161" s="22" t="s">
        <v>1238</v>
      </c>
      <c r="B161" s="23" t="s">
        <v>1294</v>
      </c>
      <c r="C161" s="23" t="s">
        <v>1295</v>
      </c>
      <c r="D161" s="24" t="s">
        <v>1305</v>
      </c>
      <c r="E161" s="24" t="s">
        <v>463</v>
      </c>
      <c r="F161" s="73"/>
      <c r="G161" s="73"/>
      <c r="H161" s="72">
        <v>10.546675</v>
      </c>
    </row>
    <row r="162" spans="1:8" ht="15.75" outlineLevel="2" thickBot="1" x14ac:dyDescent="0.3">
      <c r="A162" s="22" t="s">
        <v>1238</v>
      </c>
      <c r="B162" s="23" t="s">
        <v>1294</v>
      </c>
      <c r="C162" s="23" t="s">
        <v>1295</v>
      </c>
      <c r="D162" s="24" t="s">
        <v>1306</v>
      </c>
      <c r="E162" s="24" t="s">
        <v>1307</v>
      </c>
      <c r="F162" s="73"/>
      <c r="G162" s="73"/>
      <c r="H162" s="72">
        <v>1.6972500000000001E-2</v>
      </c>
    </row>
    <row r="163" spans="1:8" ht="15.75" outlineLevel="2" thickBot="1" x14ac:dyDescent="0.3">
      <c r="A163" s="22" t="s">
        <v>1238</v>
      </c>
      <c r="B163" s="23" t="s">
        <v>1308</v>
      </c>
      <c r="C163" s="23" t="s">
        <v>1309</v>
      </c>
      <c r="D163" s="24" t="s">
        <v>1310</v>
      </c>
      <c r="E163" s="24" t="s">
        <v>376</v>
      </c>
      <c r="F163" s="72">
        <v>0.40515000000000001</v>
      </c>
      <c r="G163" s="72">
        <v>0.48180000000000001</v>
      </c>
      <c r="H163" s="72">
        <v>2.7375E-2</v>
      </c>
    </row>
    <row r="164" spans="1:8" ht="15.75" outlineLevel="2" thickBot="1" x14ac:dyDescent="0.3">
      <c r="A164" s="22" t="s">
        <v>1238</v>
      </c>
      <c r="B164" s="23" t="s">
        <v>1308</v>
      </c>
      <c r="C164" s="23" t="s">
        <v>1309</v>
      </c>
      <c r="D164" s="24" t="s">
        <v>1311</v>
      </c>
      <c r="E164" s="24" t="s">
        <v>376</v>
      </c>
      <c r="F164" s="72">
        <v>0.40515000000000001</v>
      </c>
      <c r="G164" s="72">
        <v>0.48180000000000001</v>
      </c>
      <c r="H164" s="72">
        <v>2.7375E-2</v>
      </c>
    </row>
    <row r="165" spans="1:8" ht="15.75" outlineLevel="2" thickBot="1" x14ac:dyDescent="0.3">
      <c r="A165" s="22" t="s">
        <v>1238</v>
      </c>
      <c r="B165" s="23" t="s">
        <v>1308</v>
      </c>
      <c r="C165" s="23" t="s">
        <v>1309</v>
      </c>
      <c r="D165" s="24" t="s">
        <v>1312</v>
      </c>
      <c r="E165" s="24" t="s">
        <v>410</v>
      </c>
      <c r="F165" s="72">
        <v>0.46475</v>
      </c>
      <c r="G165" s="72">
        <v>0.55340999999999996</v>
      </c>
      <c r="H165" s="72">
        <v>10.519080000000001</v>
      </c>
    </row>
    <row r="166" spans="1:8" ht="15.75" outlineLevel="2" thickBot="1" x14ac:dyDescent="0.3">
      <c r="A166" s="22" t="s">
        <v>1238</v>
      </c>
      <c r="B166" s="23" t="s">
        <v>1308</v>
      </c>
      <c r="C166" s="23" t="s">
        <v>1309</v>
      </c>
      <c r="D166" s="24" t="s">
        <v>1313</v>
      </c>
      <c r="E166" s="24" t="s">
        <v>410</v>
      </c>
      <c r="F166" s="72">
        <v>0.46475</v>
      </c>
      <c r="G166" s="72">
        <v>0.55340999999999996</v>
      </c>
      <c r="H166" s="72">
        <v>10.519080000000001</v>
      </c>
    </row>
    <row r="167" spans="1:8" ht="15.75" outlineLevel="2" thickBot="1" x14ac:dyDescent="0.3">
      <c r="A167" s="22" t="s">
        <v>1238</v>
      </c>
      <c r="B167" s="23" t="s">
        <v>1308</v>
      </c>
      <c r="C167" s="23" t="s">
        <v>1309</v>
      </c>
      <c r="D167" s="24" t="s">
        <v>1314</v>
      </c>
      <c r="E167" s="24" t="s">
        <v>410</v>
      </c>
      <c r="F167" s="72">
        <v>0.46475</v>
      </c>
      <c r="G167" s="72">
        <v>0.55340999999999996</v>
      </c>
      <c r="H167" s="72">
        <v>15.762890000000001</v>
      </c>
    </row>
    <row r="168" spans="1:8" ht="15.75" outlineLevel="2" thickBot="1" x14ac:dyDescent="0.3">
      <c r="A168" s="22" t="s">
        <v>1238</v>
      </c>
      <c r="B168" s="23" t="s">
        <v>1308</v>
      </c>
      <c r="C168" s="23" t="s">
        <v>1309</v>
      </c>
      <c r="D168" s="24" t="s">
        <v>1315</v>
      </c>
      <c r="E168" s="24" t="s">
        <v>410</v>
      </c>
      <c r="F168" s="72">
        <v>0.46475</v>
      </c>
      <c r="G168" s="72">
        <v>0.55340999999999996</v>
      </c>
      <c r="H168" s="72">
        <v>10.519080000000001</v>
      </c>
    </row>
    <row r="169" spans="1:8" ht="15.75" outlineLevel="2" thickBot="1" x14ac:dyDescent="0.3">
      <c r="A169" s="22" t="s">
        <v>1238</v>
      </c>
      <c r="B169" s="23" t="s">
        <v>1316</v>
      </c>
      <c r="C169" s="23" t="s">
        <v>1317</v>
      </c>
      <c r="D169" s="24" t="s">
        <v>1318</v>
      </c>
      <c r="E169" s="24" t="s">
        <v>404</v>
      </c>
      <c r="F169" s="73"/>
      <c r="G169" s="72">
        <v>2.6387100000000001</v>
      </c>
      <c r="H169" s="72">
        <v>85.731975000000006</v>
      </c>
    </row>
    <row r="170" spans="1:8" ht="15.75" outlineLevel="2" thickBot="1" x14ac:dyDescent="0.3">
      <c r="A170" s="22" t="s">
        <v>1238</v>
      </c>
      <c r="B170" s="23" t="s">
        <v>1316</v>
      </c>
      <c r="C170" s="23" t="s">
        <v>1317</v>
      </c>
      <c r="D170" s="24" t="s">
        <v>1319</v>
      </c>
      <c r="E170" s="24" t="s">
        <v>1320</v>
      </c>
      <c r="F170" s="73"/>
      <c r="G170" s="72">
        <v>0.20488500000000001</v>
      </c>
      <c r="H170" s="72">
        <v>5.3296200000000002</v>
      </c>
    </row>
    <row r="171" spans="1:8" ht="15.75" outlineLevel="2" thickBot="1" x14ac:dyDescent="0.3">
      <c r="A171" s="22" t="s">
        <v>1238</v>
      </c>
      <c r="B171" s="23" t="s">
        <v>1321</v>
      </c>
      <c r="C171" s="23" t="s">
        <v>1322</v>
      </c>
      <c r="D171" s="24" t="s">
        <v>1323</v>
      </c>
      <c r="E171" s="24" t="s">
        <v>379</v>
      </c>
      <c r="F171" s="72">
        <v>13.1389</v>
      </c>
      <c r="G171" s="72">
        <v>2.7141000000000002</v>
      </c>
      <c r="H171" s="72">
        <v>3.2204000000000002</v>
      </c>
    </row>
    <row r="172" spans="1:8" ht="15.75" outlineLevel="2" thickBot="1" x14ac:dyDescent="0.3">
      <c r="A172" s="22" t="s">
        <v>1238</v>
      </c>
      <c r="B172" s="23" t="s">
        <v>1324</v>
      </c>
      <c r="C172" s="23" t="s">
        <v>1325</v>
      </c>
      <c r="D172" s="24" t="s">
        <v>1326</v>
      </c>
      <c r="E172" s="24" t="s">
        <v>378</v>
      </c>
      <c r="F172" s="72">
        <v>45.63</v>
      </c>
      <c r="G172" s="72">
        <v>3.2294</v>
      </c>
      <c r="H172" s="72">
        <v>0.93517500000000009</v>
      </c>
    </row>
    <row r="173" spans="1:8" ht="15.75" outlineLevel="2" thickBot="1" x14ac:dyDescent="0.3">
      <c r="A173" s="22" t="s">
        <v>1238</v>
      </c>
      <c r="B173" s="23" t="s">
        <v>1327</v>
      </c>
      <c r="C173" s="23" t="s">
        <v>1328</v>
      </c>
      <c r="D173" s="24" t="s">
        <v>1329</v>
      </c>
      <c r="E173" s="24" t="s">
        <v>413</v>
      </c>
      <c r="F173" s="72">
        <v>0.25</v>
      </c>
      <c r="G173" s="72">
        <v>0.08</v>
      </c>
      <c r="H173" s="72">
        <v>0.09</v>
      </c>
    </row>
    <row r="174" spans="1:8" ht="15.75" outlineLevel="2" thickBot="1" x14ac:dyDescent="0.3">
      <c r="A174" s="22" t="s">
        <v>1238</v>
      </c>
      <c r="B174" s="23" t="s">
        <v>1330</v>
      </c>
      <c r="C174" s="23" t="s">
        <v>1331</v>
      </c>
      <c r="D174" s="24" t="s">
        <v>1332</v>
      </c>
      <c r="E174" s="24" t="s">
        <v>389</v>
      </c>
      <c r="F174" s="72">
        <v>0.1049375</v>
      </c>
      <c r="G174" s="72">
        <v>0.48800500000000002</v>
      </c>
      <c r="H174" s="72">
        <v>4.7595999999999999E-2</v>
      </c>
    </row>
    <row r="175" spans="1:8" ht="15.75" outlineLevel="2" thickBot="1" x14ac:dyDescent="0.3">
      <c r="A175" s="22" t="s">
        <v>1238</v>
      </c>
      <c r="B175" s="23" t="s">
        <v>1330</v>
      </c>
      <c r="C175" s="23" t="s">
        <v>1331</v>
      </c>
      <c r="D175" s="24" t="s">
        <v>1333</v>
      </c>
      <c r="E175" s="24" t="s">
        <v>402</v>
      </c>
      <c r="F175" s="72">
        <v>0.4790625</v>
      </c>
      <c r="G175" s="72">
        <v>2.2199300000000002</v>
      </c>
      <c r="H175" s="72">
        <v>0.2200038</v>
      </c>
    </row>
    <row r="176" spans="1:8" ht="15.75" outlineLevel="2" thickBot="1" x14ac:dyDescent="0.3">
      <c r="A176" s="22" t="s">
        <v>1238</v>
      </c>
      <c r="B176" s="23" t="s">
        <v>1330</v>
      </c>
      <c r="C176" s="23" t="s">
        <v>1331</v>
      </c>
      <c r="D176" s="24" t="s">
        <v>1334</v>
      </c>
      <c r="E176" s="24" t="s">
        <v>397</v>
      </c>
      <c r="F176" s="72">
        <v>0.85775000000000001</v>
      </c>
      <c r="G176" s="72">
        <v>1.095E-2</v>
      </c>
      <c r="H176" s="72">
        <v>0.46544619999999998</v>
      </c>
    </row>
    <row r="177" spans="1:8" ht="15.75" outlineLevel="2" thickBot="1" x14ac:dyDescent="0.3">
      <c r="A177" s="22" t="s">
        <v>1238</v>
      </c>
      <c r="B177" s="23" t="s">
        <v>1330</v>
      </c>
      <c r="C177" s="23" t="s">
        <v>1331</v>
      </c>
      <c r="D177" s="24" t="s">
        <v>1335</v>
      </c>
      <c r="E177" s="24" t="s">
        <v>385</v>
      </c>
      <c r="F177" s="72">
        <v>1.5999800000000002E-2</v>
      </c>
      <c r="G177" s="72">
        <v>7.4697299999999994E-2</v>
      </c>
      <c r="H177" s="72">
        <v>7.3000000000000001E-3</v>
      </c>
    </row>
    <row r="178" spans="1:8" ht="15.75" outlineLevel="2" thickBot="1" x14ac:dyDescent="0.3">
      <c r="A178" s="22" t="s">
        <v>1238</v>
      </c>
      <c r="B178" s="23" t="s">
        <v>1336</v>
      </c>
      <c r="C178" s="23" t="s">
        <v>1337</v>
      </c>
      <c r="D178" s="24" t="s">
        <v>1338</v>
      </c>
      <c r="E178" s="24" t="s">
        <v>375</v>
      </c>
      <c r="F178" s="72">
        <v>2.1868975000000002</v>
      </c>
      <c r="G178" s="72">
        <v>0.83402500000000002</v>
      </c>
      <c r="H178" s="72">
        <v>0.14326249999999999</v>
      </c>
    </row>
    <row r="179" spans="1:8" ht="15.75" outlineLevel="2" thickBot="1" x14ac:dyDescent="0.3">
      <c r="A179" s="22" t="s">
        <v>1238</v>
      </c>
      <c r="B179" s="23" t="s">
        <v>1336</v>
      </c>
      <c r="C179" s="23" t="s">
        <v>1337</v>
      </c>
      <c r="D179" s="24" t="s">
        <v>1339</v>
      </c>
      <c r="E179" s="24" t="s">
        <v>375</v>
      </c>
      <c r="F179" s="72">
        <v>2.1868975000000002</v>
      </c>
      <c r="G179" s="72">
        <v>0.83402500000000002</v>
      </c>
      <c r="H179" s="72">
        <v>0.14326249999999999</v>
      </c>
    </row>
    <row r="180" spans="1:8" ht="15.75" outlineLevel="2" thickBot="1" x14ac:dyDescent="0.3">
      <c r="A180" s="22" t="s">
        <v>1238</v>
      </c>
      <c r="B180" s="23" t="s">
        <v>1336</v>
      </c>
      <c r="C180" s="23" t="s">
        <v>1337</v>
      </c>
      <c r="D180" s="24" t="s">
        <v>1340</v>
      </c>
      <c r="E180" s="24" t="s">
        <v>375</v>
      </c>
      <c r="F180" s="72">
        <v>2.1868975000000002</v>
      </c>
      <c r="G180" s="72">
        <v>0.83402500000000002</v>
      </c>
      <c r="H180" s="72">
        <v>0.14326249999999999</v>
      </c>
    </row>
    <row r="181" spans="1:8" ht="15.75" outlineLevel="2" thickBot="1" x14ac:dyDescent="0.3">
      <c r="A181" s="22" t="s">
        <v>1238</v>
      </c>
      <c r="B181" s="23" t="s">
        <v>1336</v>
      </c>
      <c r="C181" s="23" t="s">
        <v>1337</v>
      </c>
      <c r="D181" s="24" t="s">
        <v>1341</v>
      </c>
      <c r="E181" s="24" t="s">
        <v>375</v>
      </c>
      <c r="F181" s="72">
        <v>2.1868975000000002</v>
      </c>
      <c r="G181" s="72">
        <v>0.83402500000000002</v>
      </c>
      <c r="H181" s="72">
        <v>0.14326249999999999</v>
      </c>
    </row>
    <row r="182" spans="1:8" ht="15.75" outlineLevel="2" thickBot="1" x14ac:dyDescent="0.3">
      <c r="A182" s="22" t="s">
        <v>1238</v>
      </c>
      <c r="B182" s="23" t="s">
        <v>1336</v>
      </c>
      <c r="C182" s="23" t="s">
        <v>1337</v>
      </c>
      <c r="D182" s="24" t="s">
        <v>1342</v>
      </c>
      <c r="E182" s="24" t="s">
        <v>375</v>
      </c>
      <c r="F182" s="72">
        <v>1.6563699999999999</v>
      </c>
      <c r="G182" s="72">
        <v>0.63144999999999996</v>
      </c>
      <c r="H182" s="72">
        <v>0.108405</v>
      </c>
    </row>
    <row r="183" spans="1:8" ht="15.75" outlineLevel="2" thickBot="1" x14ac:dyDescent="0.3">
      <c r="A183" s="22" t="s">
        <v>1238</v>
      </c>
      <c r="B183" s="23" t="s">
        <v>1336</v>
      </c>
      <c r="C183" s="23" t="s">
        <v>1337</v>
      </c>
      <c r="D183" s="24" t="s">
        <v>1343</v>
      </c>
      <c r="E183" s="24" t="s">
        <v>375</v>
      </c>
      <c r="F183" s="72">
        <v>1.6563699999999999</v>
      </c>
      <c r="G183" s="72">
        <v>0.63144999999999996</v>
      </c>
      <c r="H183" s="72">
        <v>0.108405</v>
      </c>
    </row>
    <row r="184" spans="1:8" ht="15.75" outlineLevel="2" thickBot="1" x14ac:dyDescent="0.3">
      <c r="A184" s="22" t="s">
        <v>1238</v>
      </c>
      <c r="B184" s="23" t="s">
        <v>1336</v>
      </c>
      <c r="C184" s="23" t="s">
        <v>1337</v>
      </c>
      <c r="D184" s="24" t="s">
        <v>1344</v>
      </c>
      <c r="E184" s="24" t="s">
        <v>375</v>
      </c>
      <c r="F184" s="72">
        <v>1.6563699999999999</v>
      </c>
      <c r="G184" s="72">
        <v>0.63144999999999996</v>
      </c>
      <c r="H184" s="72">
        <v>0.108405</v>
      </c>
    </row>
    <row r="185" spans="1:8" ht="15.75" outlineLevel="2" thickBot="1" x14ac:dyDescent="0.3">
      <c r="A185" s="22" t="s">
        <v>1238</v>
      </c>
      <c r="B185" s="23" t="s">
        <v>1336</v>
      </c>
      <c r="C185" s="23" t="s">
        <v>1337</v>
      </c>
      <c r="D185" s="24" t="s">
        <v>1345</v>
      </c>
      <c r="E185" s="24" t="s">
        <v>375</v>
      </c>
      <c r="F185" s="72">
        <v>1.6563699999999999</v>
      </c>
      <c r="G185" s="72">
        <v>0.63144999999999996</v>
      </c>
      <c r="H185" s="72">
        <v>0.108405</v>
      </c>
    </row>
    <row r="186" spans="1:8" ht="15.75" outlineLevel="2" thickBot="1" x14ac:dyDescent="0.3">
      <c r="A186" s="22" t="s">
        <v>1238</v>
      </c>
      <c r="B186" s="23" t="s">
        <v>1336</v>
      </c>
      <c r="C186" s="23" t="s">
        <v>1337</v>
      </c>
      <c r="D186" s="24" t="s">
        <v>1346</v>
      </c>
      <c r="E186" s="24" t="s">
        <v>389</v>
      </c>
      <c r="F186" s="72">
        <v>2.2398000000000001E-2</v>
      </c>
      <c r="G186" s="72">
        <v>9.7739999999999994E-2</v>
      </c>
      <c r="H186" s="72">
        <v>2.8739999999999998E-3</v>
      </c>
    </row>
    <row r="187" spans="1:8" ht="15.75" outlineLevel="2" thickBot="1" x14ac:dyDescent="0.3">
      <c r="A187" s="22" t="s">
        <v>1238</v>
      </c>
      <c r="B187" s="23" t="s">
        <v>1336</v>
      </c>
      <c r="C187" s="23" t="s">
        <v>1337</v>
      </c>
      <c r="D187" s="24" t="s">
        <v>1347</v>
      </c>
      <c r="E187" s="24" t="s">
        <v>402</v>
      </c>
      <c r="F187" s="72">
        <v>6.9424E-2</v>
      </c>
      <c r="G187" s="72">
        <v>0.30294399999999999</v>
      </c>
      <c r="H187" s="72">
        <v>8.8959999999999994E-3</v>
      </c>
    </row>
    <row r="188" spans="1:8" ht="15.75" outlineLevel="2" thickBot="1" x14ac:dyDescent="0.3">
      <c r="A188" s="22" t="s">
        <v>1238</v>
      </c>
      <c r="B188" s="23" t="s">
        <v>1336</v>
      </c>
      <c r="C188" s="23" t="s">
        <v>1337</v>
      </c>
      <c r="D188" s="24" t="s">
        <v>1348</v>
      </c>
      <c r="E188" s="24" t="s">
        <v>396</v>
      </c>
      <c r="F188" s="72">
        <v>3.7920000000000002E-2</v>
      </c>
      <c r="G188" s="72">
        <v>0.16547999999999999</v>
      </c>
      <c r="H188" s="72">
        <v>4.8599999999999997E-3</v>
      </c>
    </row>
    <row r="189" spans="1:8" ht="15.75" outlineLevel="2" thickBot="1" x14ac:dyDescent="0.3">
      <c r="A189" s="22" t="s">
        <v>1238</v>
      </c>
      <c r="B189" s="23" t="s">
        <v>1336</v>
      </c>
      <c r="C189" s="23" t="s">
        <v>1337</v>
      </c>
      <c r="D189" s="24" t="s">
        <v>1349</v>
      </c>
      <c r="E189" s="24" t="s">
        <v>396</v>
      </c>
      <c r="F189" s="72">
        <v>2.8312E-2</v>
      </c>
      <c r="G189" s="72">
        <v>0.123544</v>
      </c>
      <c r="H189" s="72">
        <v>3.6319999999999998E-3</v>
      </c>
    </row>
    <row r="190" spans="1:8" ht="15.75" outlineLevel="2" thickBot="1" x14ac:dyDescent="0.3">
      <c r="A190" s="22" t="s">
        <v>1238</v>
      </c>
      <c r="B190" s="23" t="s">
        <v>1336</v>
      </c>
      <c r="C190" s="23" t="s">
        <v>1337</v>
      </c>
      <c r="D190" s="24" t="s">
        <v>1350</v>
      </c>
      <c r="E190" s="24" t="s">
        <v>398</v>
      </c>
      <c r="F190" s="72">
        <v>6.8519999999999998E-2</v>
      </c>
      <c r="G190" s="72">
        <v>0.29898400000000003</v>
      </c>
      <c r="H190" s="72">
        <v>8.8000000000000005E-3</v>
      </c>
    </row>
    <row r="191" spans="1:8" ht="15.75" outlineLevel="2" thickBot="1" x14ac:dyDescent="0.3">
      <c r="A191" s="22" t="s">
        <v>1238</v>
      </c>
      <c r="B191" s="23" t="s">
        <v>1336</v>
      </c>
      <c r="C191" s="23" t="s">
        <v>1337</v>
      </c>
      <c r="D191" s="24" t="s">
        <v>1351</v>
      </c>
      <c r="E191" s="24" t="s">
        <v>389</v>
      </c>
      <c r="F191" s="72">
        <v>0.33792</v>
      </c>
      <c r="G191" s="72">
        <v>1.4744999999999999</v>
      </c>
      <c r="H191" s="72">
        <v>4.3299999999999998E-2</v>
      </c>
    </row>
    <row r="192" spans="1:8" ht="15.75" outlineLevel="2" thickBot="1" x14ac:dyDescent="0.3">
      <c r="A192" s="22" t="s">
        <v>1238</v>
      </c>
      <c r="B192" s="23" t="s">
        <v>1336</v>
      </c>
      <c r="C192" s="23" t="s">
        <v>1337</v>
      </c>
      <c r="D192" s="24" t="s">
        <v>1352</v>
      </c>
      <c r="E192" s="24" t="s">
        <v>389</v>
      </c>
      <c r="F192" s="72">
        <v>0.33528000000000002</v>
      </c>
      <c r="G192" s="72">
        <v>1.46305</v>
      </c>
      <c r="H192" s="72">
        <v>4.2999999999999997E-2</v>
      </c>
    </row>
    <row r="193" spans="1:8" ht="15.75" outlineLevel="2" thickBot="1" x14ac:dyDescent="0.3">
      <c r="A193" s="22" t="s">
        <v>1238</v>
      </c>
      <c r="B193" s="23" t="s">
        <v>1336</v>
      </c>
      <c r="C193" s="23" t="s">
        <v>1337</v>
      </c>
      <c r="D193" s="24" t="s">
        <v>1353</v>
      </c>
      <c r="E193" s="24" t="s">
        <v>398</v>
      </c>
      <c r="F193" s="72">
        <v>3.3846000000000001E-2</v>
      </c>
      <c r="G193" s="72">
        <v>0.147678</v>
      </c>
      <c r="H193" s="72">
        <v>4.3379999999999998E-3</v>
      </c>
    </row>
    <row r="194" spans="1:8" ht="15.75" outlineLevel="2" thickBot="1" x14ac:dyDescent="0.3">
      <c r="A194" s="22" t="s">
        <v>1238</v>
      </c>
      <c r="B194" s="23" t="s">
        <v>1336</v>
      </c>
      <c r="C194" s="23" t="s">
        <v>1337</v>
      </c>
      <c r="D194" s="24" t="s">
        <v>1354</v>
      </c>
      <c r="E194" s="24" t="s">
        <v>398</v>
      </c>
      <c r="F194" s="72">
        <v>3.3582000000000001E-2</v>
      </c>
      <c r="G194" s="72">
        <v>0.146532</v>
      </c>
      <c r="H194" s="72">
        <v>4.3020000000000003E-3</v>
      </c>
    </row>
    <row r="195" spans="1:8" ht="15.75" outlineLevel="2" thickBot="1" x14ac:dyDescent="0.3">
      <c r="A195" s="22" t="s">
        <v>1238</v>
      </c>
      <c r="B195" s="23" t="s">
        <v>1336</v>
      </c>
      <c r="C195" s="23" t="s">
        <v>1337</v>
      </c>
      <c r="D195" s="24" t="s">
        <v>1355</v>
      </c>
      <c r="E195" s="24" t="s">
        <v>389</v>
      </c>
      <c r="F195" s="72">
        <v>3.8303999999999998E-2</v>
      </c>
      <c r="G195" s="72">
        <v>0.16714200000000001</v>
      </c>
      <c r="H195" s="72">
        <v>4.908E-3</v>
      </c>
    </row>
    <row r="196" spans="1:8" ht="15.75" outlineLevel="2" thickBot="1" x14ac:dyDescent="0.3">
      <c r="A196" s="22" t="s">
        <v>1238</v>
      </c>
      <c r="B196" s="23" t="s">
        <v>1336</v>
      </c>
      <c r="C196" s="23" t="s">
        <v>1337</v>
      </c>
      <c r="D196" s="24" t="s">
        <v>1356</v>
      </c>
      <c r="E196" s="24" t="s">
        <v>389</v>
      </c>
      <c r="F196" s="72">
        <v>3.6204E-2</v>
      </c>
      <c r="G196" s="72">
        <v>0.15798000000000001</v>
      </c>
      <c r="H196" s="72">
        <v>4.6398000000000003E-3</v>
      </c>
    </row>
    <row r="197" spans="1:8" ht="15.75" outlineLevel="2" thickBot="1" x14ac:dyDescent="0.3">
      <c r="A197" s="22" t="s">
        <v>1238</v>
      </c>
      <c r="B197" s="23" t="s">
        <v>1357</v>
      </c>
      <c r="C197" s="23" t="s">
        <v>1358</v>
      </c>
      <c r="D197" s="24" t="s">
        <v>1359</v>
      </c>
      <c r="E197" s="24" t="s">
        <v>375</v>
      </c>
      <c r="F197" s="72">
        <v>4.1593600000000004</v>
      </c>
      <c r="G197" s="72">
        <v>5.0439999999999996</v>
      </c>
      <c r="H197" s="72">
        <v>2.2406999999999999</v>
      </c>
    </row>
    <row r="198" spans="1:8" ht="15.75" outlineLevel="2" thickBot="1" x14ac:dyDescent="0.3">
      <c r="A198" s="22" t="s">
        <v>1238</v>
      </c>
      <c r="B198" s="23" t="s">
        <v>1357</v>
      </c>
      <c r="C198" s="23" t="s">
        <v>1358</v>
      </c>
      <c r="D198" s="24" t="s">
        <v>1360</v>
      </c>
      <c r="E198" s="24" t="s">
        <v>389</v>
      </c>
      <c r="F198" s="72">
        <v>4.1599599999999999</v>
      </c>
      <c r="G198" s="72">
        <v>5.0450400000000002</v>
      </c>
      <c r="H198" s="72">
        <v>2.2400000000000002</v>
      </c>
    </row>
    <row r="199" spans="1:8" ht="15.75" outlineLevel="2" thickBot="1" x14ac:dyDescent="0.3">
      <c r="A199" s="22" t="s">
        <v>1238</v>
      </c>
      <c r="B199" s="23" t="s">
        <v>1361</v>
      </c>
      <c r="C199" s="23" t="s">
        <v>1362</v>
      </c>
      <c r="D199" s="24" t="s">
        <v>1363</v>
      </c>
      <c r="E199" s="24" t="s">
        <v>396</v>
      </c>
      <c r="F199" s="72">
        <v>0.20798</v>
      </c>
      <c r="G199" s="72">
        <v>4.6980000000000001E-2</v>
      </c>
      <c r="H199" s="72">
        <v>2.2020000000000001E-2</v>
      </c>
    </row>
    <row r="200" spans="1:8" ht="15.75" outlineLevel="2" thickBot="1" x14ac:dyDescent="0.3">
      <c r="A200" s="22" t="s">
        <v>1238</v>
      </c>
      <c r="B200" s="23" t="s">
        <v>1361</v>
      </c>
      <c r="C200" s="23" t="s">
        <v>1362</v>
      </c>
      <c r="D200" s="24" t="s">
        <v>1364</v>
      </c>
      <c r="E200" s="24" t="s">
        <v>396</v>
      </c>
      <c r="F200" s="72">
        <v>0.20798</v>
      </c>
      <c r="G200" s="72">
        <v>4.6980000000000001E-2</v>
      </c>
      <c r="H200" s="72">
        <v>2.2020000000000001E-2</v>
      </c>
    </row>
    <row r="201" spans="1:8" ht="15.75" outlineLevel="2" thickBot="1" x14ac:dyDescent="0.3">
      <c r="A201" s="22" t="s">
        <v>1238</v>
      </c>
      <c r="B201" s="23" t="s">
        <v>1361</v>
      </c>
      <c r="C201" s="23" t="s">
        <v>1362</v>
      </c>
      <c r="D201" s="24" t="s">
        <v>1365</v>
      </c>
      <c r="E201" s="24" t="s">
        <v>396</v>
      </c>
      <c r="F201" s="72">
        <v>0.20798</v>
      </c>
      <c r="G201" s="72">
        <v>4.6980000000000001E-2</v>
      </c>
      <c r="H201" s="72">
        <v>2.2020000000000001E-2</v>
      </c>
    </row>
    <row r="202" spans="1:8" ht="15.75" outlineLevel="2" thickBot="1" x14ac:dyDescent="0.3">
      <c r="A202" s="22" t="s">
        <v>1238</v>
      </c>
      <c r="B202" s="23" t="s">
        <v>1361</v>
      </c>
      <c r="C202" s="23" t="s">
        <v>1362</v>
      </c>
      <c r="D202" s="24" t="s">
        <v>1366</v>
      </c>
      <c r="E202" s="24" t="s">
        <v>396</v>
      </c>
      <c r="F202" s="72">
        <v>0.20798</v>
      </c>
      <c r="G202" s="72">
        <v>4.6980000000000001E-2</v>
      </c>
      <c r="H202" s="72">
        <v>2.2020000000000001E-2</v>
      </c>
    </row>
    <row r="203" spans="1:8" ht="15.75" outlineLevel="2" thickBot="1" x14ac:dyDescent="0.3">
      <c r="A203" s="22" t="s">
        <v>1238</v>
      </c>
      <c r="B203" s="23" t="s">
        <v>1361</v>
      </c>
      <c r="C203" s="23" t="s">
        <v>1362</v>
      </c>
      <c r="D203" s="24" t="s">
        <v>1367</v>
      </c>
      <c r="E203" s="24" t="s">
        <v>396</v>
      </c>
      <c r="F203" s="72">
        <v>0.20798</v>
      </c>
      <c r="G203" s="72">
        <v>4.6980000000000001E-2</v>
      </c>
      <c r="H203" s="72">
        <v>2.2020000000000001E-2</v>
      </c>
    </row>
    <row r="204" spans="1:8" ht="15.75" outlineLevel="2" thickBot="1" x14ac:dyDescent="0.3">
      <c r="A204" s="22" t="s">
        <v>1238</v>
      </c>
      <c r="B204" s="23" t="s">
        <v>1361</v>
      </c>
      <c r="C204" s="23" t="s">
        <v>1362</v>
      </c>
      <c r="D204" s="24" t="s">
        <v>1368</v>
      </c>
      <c r="E204" s="24" t="s">
        <v>396</v>
      </c>
      <c r="F204" s="72">
        <v>0.20798</v>
      </c>
      <c r="G204" s="72">
        <v>4.6980000000000001E-2</v>
      </c>
      <c r="H204" s="72">
        <v>2.2020000000000001E-2</v>
      </c>
    </row>
    <row r="205" spans="1:8" ht="15.75" outlineLevel="2" thickBot="1" x14ac:dyDescent="0.3">
      <c r="A205" s="22" t="s">
        <v>1238</v>
      </c>
      <c r="B205" s="23" t="s">
        <v>1361</v>
      </c>
      <c r="C205" s="23" t="s">
        <v>1362</v>
      </c>
      <c r="D205" s="24" t="s">
        <v>1369</v>
      </c>
      <c r="E205" s="24" t="s">
        <v>398</v>
      </c>
      <c r="F205" s="72">
        <v>0.32634999999999997</v>
      </c>
      <c r="G205" s="72">
        <v>2.4575E-2</v>
      </c>
      <c r="H205" s="72">
        <v>3.4549999999999997E-2</v>
      </c>
    </row>
    <row r="206" spans="1:8" ht="15.75" outlineLevel="2" thickBot="1" x14ac:dyDescent="0.3">
      <c r="A206" s="22" t="s">
        <v>1238</v>
      </c>
      <c r="B206" s="23" t="s">
        <v>1370</v>
      </c>
      <c r="C206" s="23" t="s">
        <v>1371</v>
      </c>
      <c r="D206" s="24" t="s">
        <v>1372</v>
      </c>
      <c r="E206" s="24" t="s">
        <v>374</v>
      </c>
      <c r="F206" s="72">
        <v>1.8216000000000001</v>
      </c>
      <c r="G206" s="72">
        <v>0.60650999999999999</v>
      </c>
      <c r="H206" s="72">
        <v>0.13972499999999999</v>
      </c>
    </row>
    <row r="207" spans="1:8" ht="15.75" outlineLevel="2" thickBot="1" x14ac:dyDescent="0.3">
      <c r="A207" s="22" t="s">
        <v>1238</v>
      </c>
      <c r="B207" s="23" t="s">
        <v>1370</v>
      </c>
      <c r="C207" s="23" t="s">
        <v>1371</v>
      </c>
      <c r="D207" s="24" t="s">
        <v>1372</v>
      </c>
      <c r="E207" s="24" t="s">
        <v>375</v>
      </c>
      <c r="F207" s="73"/>
      <c r="G207" s="72">
        <v>0.42795</v>
      </c>
      <c r="H207" s="73"/>
    </row>
    <row r="208" spans="1:8" ht="15.75" outlineLevel="2" thickBot="1" x14ac:dyDescent="0.3">
      <c r="A208" s="22" t="s">
        <v>1238</v>
      </c>
      <c r="B208" s="23" t="s">
        <v>1370</v>
      </c>
      <c r="C208" s="23" t="s">
        <v>1371</v>
      </c>
      <c r="D208" s="24" t="s">
        <v>1373</v>
      </c>
      <c r="E208" s="24" t="s">
        <v>373</v>
      </c>
      <c r="F208" s="73"/>
      <c r="G208" s="72">
        <v>6.5310000000000007E-2</v>
      </c>
      <c r="H208" s="73"/>
    </row>
    <row r="209" spans="1:8" ht="15.75" outlineLevel="2" thickBot="1" x14ac:dyDescent="0.3">
      <c r="A209" s="22" t="s">
        <v>1238</v>
      </c>
      <c r="B209" s="23" t="s">
        <v>1370</v>
      </c>
      <c r="C209" s="23" t="s">
        <v>1371</v>
      </c>
      <c r="D209" s="24" t="s">
        <v>1373</v>
      </c>
      <c r="E209" s="24" t="s">
        <v>374</v>
      </c>
      <c r="F209" s="72">
        <v>1.603</v>
      </c>
      <c r="G209" s="72">
        <v>0.51639500000000005</v>
      </c>
      <c r="H209" s="72">
        <v>0.14656</v>
      </c>
    </row>
    <row r="210" spans="1:8" ht="15.75" outlineLevel="2" thickBot="1" x14ac:dyDescent="0.3">
      <c r="A210" s="22" t="s">
        <v>1238</v>
      </c>
      <c r="B210" s="23" t="s">
        <v>1370</v>
      </c>
      <c r="C210" s="23" t="s">
        <v>1371</v>
      </c>
      <c r="D210" s="24" t="s">
        <v>1374</v>
      </c>
      <c r="E210" s="24" t="s">
        <v>373</v>
      </c>
      <c r="F210" s="73"/>
      <c r="G210" s="72">
        <v>0.121005</v>
      </c>
      <c r="H210" s="73"/>
    </row>
    <row r="211" spans="1:8" ht="15.75" outlineLevel="2" thickBot="1" x14ac:dyDescent="0.3">
      <c r="A211" s="22" t="s">
        <v>1238</v>
      </c>
      <c r="B211" s="23" t="s">
        <v>1370</v>
      </c>
      <c r="C211" s="23" t="s">
        <v>1371</v>
      </c>
      <c r="D211" s="24" t="s">
        <v>1374</v>
      </c>
      <c r="E211" s="24" t="s">
        <v>374</v>
      </c>
      <c r="F211" s="72">
        <v>0.61101000000000005</v>
      </c>
      <c r="G211" s="72">
        <v>0.20366999999999999</v>
      </c>
      <c r="H211" s="72">
        <v>4.65E-2</v>
      </c>
    </row>
    <row r="212" spans="1:8" ht="15.75" outlineLevel="2" thickBot="1" x14ac:dyDescent="0.3">
      <c r="A212" s="22" t="s">
        <v>1238</v>
      </c>
      <c r="B212" s="23" t="s">
        <v>1370</v>
      </c>
      <c r="C212" s="23" t="s">
        <v>1371</v>
      </c>
      <c r="D212" s="24" t="s">
        <v>1375</v>
      </c>
      <c r="E212" s="24" t="s">
        <v>374</v>
      </c>
      <c r="F212" s="72">
        <v>3.88103</v>
      </c>
      <c r="G212" s="72">
        <v>1.338795</v>
      </c>
      <c r="H212" s="72">
        <v>0.25428000000000001</v>
      </c>
    </row>
    <row r="213" spans="1:8" ht="15.75" outlineLevel="2" thickBot="1" x14ac:dyDescent="0.3">
      <c r="A213" s="22" t="s">
        <v>1238</v>
      </c>
      <c r="B213" s="23" t="s">
        <v>1370</v>
      </c>
      <c r="C213" s="23" t="s">
        <v>1371</v>
      </c>
      <c r="D213" s="24" t="s">
        <v>1376</v>
      </c>
      <c r="E213" s="24" t="s">
        <v>373</v>
      </c>
      <c r="F213" s="73"/>
      <c r="G213" s="72">
        <v>3.3300000000000003E-2</v>
      </c>
      <c r="H213" s="73"/>
    </row>
    <row r="214" spans="1:8" ht="15.75" outlineLevel="2" thickBot="1" x14ac:dyDescent="0.3">
      <c r="A214" s="22" t="s">
        <v>1238</v>
      </c>
      <c r="B214" s="23" t="s">
        <v>1370</v>
      </c>
      <c r="C214" s="23" t="s">
        <v>1371</v>
      </c>
      <c r="D214" s="24" t="s">
        <v>1376</v>
      </c>
      <c r="E214" s="24" t="s">
        <v>374</v>
      </c>
      <c r="F214" s="72">
        <v>3.5189650000000001</v>
      </c>
      <c r="G214" s="72">
        <v>1.1724699999999999</v>
      </c>
      <c r="H214" s="72">
        <v>0.200595</v>
      </c>
    </row>
    <row r="215" spans="1:8" ht="15.75" outlineLevel="2" thickBot="1" x14ac:dyDescent="0.3">
      <c r="A215" s="22" t="s">
        <v>1238</v>
      </c>
      <c r="B215" s="23" t="s">
        <v>1370</v>
      </c>
      <c r="C215" s="23" t="s">
        <v>1371</v>
      </c>
      <c r="D215" s="24" t="s">
        <v>1377</v>
      </c>
      <c r="E215" s="24" t="s">
        <v>402</v>
      </c>
      <c r="F215" s="72">
        <v>3.7830000000000003E-2</v>
      </c>
      <c r="G215" s="72">
        <v>7.6829999999999996E-2</v>
      </c>
      <c r="H215" s="73"/>
    </row>
    <row r="216" spans="1:8" ht="15.75" outlineLevel="2" thickBot="1" x14ac:dyDescent="0.3">
      <c r="A216" s="22" t="s">
        <v>1238</v>
      </c>
      <c r="B216" s="23" t="s">
        <v>1370</v>
      </c>
      <c r="C216" s="23" t="s">
        <v>1371</v>
      </c>
      <c r="D216" s="24" t="s">
        <v>1378</v>
      </c>
      <c r="E216" s="24" t="s">
        <v>402</v>
      </c>
      <c r="F216" s="72">
        <v>3.1199999999999999E-2</v>
      </c>
      <c r="G216" s="72">
        <v>6.2520000000000006E-2</v>
      </c>
      <c r="H216" s="73"/>
    </row>
    <row r="217" spans="1:8" ht="15.75" outlineLevel="2" thickBot="1" x14ac:dyDescent="0.3">
      <c r="A217" s="22" t="s">
        <v>1238</v>
      </c>
      <c r="B217" s="23" t="s">
        <v>1370</v>
      </c>
      <c r="C217" s="23" t="s">
        <v>1371</v>
      </c>
      <c r="D217" s="24" t="s">
        <v>1379</v>
      </c>
      <c r="E217" s="24" t="s">
        <v>402</v>
      </c>
      <c r="F217" s="72">
        <v>3.024E-2</v>
      </c>
      <c r="G217" s="72">
        <v>6.1425E-2</v>
      </c>
      <c r="H217" s="73"/>
    </row>
    <row r="218" spans="1:8" ht="15.75" outlineLevel="2" thickBot="1" x14ac:dyDescent="0.3">
      <c r="A218" s="22" t="s">
        <v>1238</v>
      </c>
      <c r="B218" s="23" t="s">
        <v>1370</v>
      </c>
      <c r="C218" s="23" t="s">
        <v>1371</v>
      </c>
      <c r="D218" s="24" t="s">
        <v>1380</v>
      </c>
      <c r="E218" s="24" t="s">
        <v>402</v>
      </c>
      <c r="F218" s="72">
        <v>2.2200000000000001E-2</v>
      </c>
      <c r="G218" s="72">
        <v>4.5100000000000001E-2</v>
      </c>
      <c r="H218" s="73"/>
    </row>
    <row r="219" spans="1:8" ht="15.75" outlineLevel="2" thickBot="1" x14ac:dyDescent="0.3">
      <c r="A219" s="22" t="s">
        <v>1238</v>
      </c>
      <c r="B219" s="23" t="s">
        <v>1370</v>
      </c>
      <c r="C219" s="23" t="s">
        <v>1371</v>
      </c>
      <c r="D219" s="24" t="s">
        <v>1381</v>
      </c>
      <c r="E219" s="24" t="s">
        <v>402</v>
      </c>
      <c r="F219" s="72">
        <v>0.03</v>
      </c>
      <c r="G219" s="72">
        <v>6.0600000000000001E-2</v>
      </c>
      <c r="H219" s="73"/>
    </row>
    <row r="220" spans="1:8" ht="15.75" outlineLevel="2" thickBot="1" x14ac:dyDescent="0.3">
      <c r="A220" s="22" t="s">
        <v>1238</v>
      </c>
      <c r="B220" s="23" t="s">
        <v>1370</v>
      </c>
      <c r="C220" s="23" t="s">
        <v>1371</v>
      </c>
      <c r="D220" s="24" t="s">
        <v>1382</v>
      </c>
      <c r="E220" s="24" t="s">
        <v>402</v>
      </c>
      <c r="F220" s="72">
        <v>5.5384999999999997E-2</v>
      </c>
      <c r="G220" s="72">
        <v>0.11267000000000001</v>
      </c>
      <c r="H220" s="73"/>
    </row>
    <row r="221" spans="1:8" ht="15.75" outlineLevel="2" thickBot="1" x14ac:dyDescent="0.3">
      <c r="A221" s="22" t="s">
        <v>1238</v>
      </c>
      <c r="B221" s="23" t="s">
        <v>1370</v>
      </c>
      <c r="C221" s="23" t="s">
        <v>1371</v>
      </c>
      <c r="D221" s="24" t="s">
        <v>1383</v>
      </c>
      <c r="E221" s="24" t="s">
        <v>402</v>
      </c>
      <c r="F221" s="72">
        <v>6.4600000000000005E-2</v>
      </c>
      <c r="G221" s="72">
        <v>0.13119500000000001</v>
      </c>
      <c r="H221" s="73"/>
    </row>
    <row r="222" spans="1:8" ht="15.75" outlineLevel="2" thickBot="1" x14ac:dyDescent="0.3">
      <c r="A222" s="22" t="s">
        <v>1238</v>
      </c>
      <c r="B222" s="23" t="s">
        <v>1370</v>
      </c>
      <c r="C222" s="23" t="s">
        <v>1371</v>
      </c>
      <c r="D222" s="24" t="s">
        <v>1384</v>
      </c>
      <c r="E222" s="24" t="s">
        <v>402</v>
      </c>
      <c r="F222" s="72">
        <v>2.2079999999999999E-2</v>
      </c>
      <c r="G222" s="72">
        <v>4.4760000000000001E-2</v>
      </c>
      <c r="H222" s="73"/>
    </row>
    <row r="223" spans="1:8" ht="15.75" outlineLevel="2" thickBot="1" x14ac:dyDescent="0.3">
      <c r="A223" s="22" t="s">
        <v>1238</v>
      </c>
      <c r="B223" s="23" t="s">
        <v>1370</v>
      </c>
      <c r="C223" s="23" t="s">
        <v>1371</v>
      </c>
      <c r="D223" s="24" t="s">
        <v>1385</v>
      </c>
      <c r="E223" s="24" t="s">
        <v>402</v>
      </c>
      <c r="F223" s="72">
        <v>2.282E-2</v>
      </c>
      <c r="G223" s="72">
        <v>4.648E-2</v>
      </c>
      <c r="H223" s="73"/>
    </row>
    <row r="224" spans="1:8" ht="15.75" outlineLevel="2" thickBot="1" x14ac:dyDescent="0.3">
      <c r="A224" s="22" t="s">
        <v>1238</v>
      </c>
      <c r="B224" s="23" t="s">
        <v>1370</v>
      </c>
      <c r="C224" s="23" t="s">
        <v>1371</v>
      </c>
      <c r="D224" s="24" t="s">
        <v>1386</v>
      </c>
      <c r="E224" s="24" t="s">
        <v>402</v>
      </c>
      <c r="F224" s="72">
        <v>1.8200000000000001E-2</v>
      </c>
      <c r="G224" s="72">
        <v>5.8999999999999997E-2</v>
      </c>
      <c r="H224" s="73"/>
    </row>
    <row r="225" spans="1:8" ht="15.75" outlineLevel="2" thickBot="1" x14ac:dyDescent="0.3">
      <c r="A225" s="22" t="s">
        <v>1238</v>
      </c>
      <c r="B225" s="23" t="s">
        <v>1370</v>
      </c>
      <c r="C225" s="23" t="s">
        <v>1371</v>
      </c>
      <c r="D225" s="24" t="s">
        <v>1387</v>
      </c>
      <c r="E225" s="24" t="s">
        <v>402</v>
      </c>
      <c r="F225" s="72">
        <v>5.2319999999999998E-2</v>
      </c>
      <c r="G225" s="72">
        <v>0.10639999999999999</v>
      </c>
      <c r="H225" s="73"/>
    </row>
    <row r="226" spans="1:8" ht="15.75" outlineLevel="2" thickBot="1" x14ac:dyDescent="0.3">
      <c r="A226" s="22" t="s">
        <v>1238</v>
      </c>
      <c r="B226" s="23" t="s">
        <v>1370</v>
      </c>
      <c r="C226" s="23" t="s">
        <v>1371</v>
      </c>
      <c r="D226" s="24" t="s">
        <v>1388</v>
      </c>
      <c r="E226" s="24" t="s">
        <v>402</v>
      </c>
      <c r="F226" s="72">
        <v>6.0944999999999999E-2</v>
      </c>
      <c r="G226" s="72">
        <v>0.12393</v>
      </c>
      <c r="H226" s="73"/>
    </row>
    <row r="227" spans="1:8" ht="15.75" outlineLevel="2" thickBot="1" x14ac:dyDescent="0.3">
      <c r="A227" s="22" t="s">
        <v>1238</v>
      </c>
      <c r="B227" s="23" t="s">
        <v>1389</v>
      </c>
      <c r="C227" s="23" t="s">
        <v>1390</v>
      </c>
      <c r="D227" s="24" t="s">
        <v>1391</v>
      </c>
      <c r="E227" s="24" t="s">
        <v>388</v>
      </c>
      <c r="F227" s="72">
        <v>0.98016000000000003</v>
      </c>
      <c r="G227" s="72">
        <v>1.24</v>
      </c>
      <c r="H227" s="72">
        <v>0.19008</v>
      </c>
    </row>
    <row r="228" spans="1:8" ht="15.75" outlineLevel="2" thickBot="1" x14ac:dyDescent="0.3">
      <c r="A228" s="22" t="s">
        <v>1238</v>
      </c>
      <c r="B228" s="23" t="s">
        <v>1389</v>
      </c>
      <c r="C228" s="23" t="s">
        <v>1390</v>
      </c>
      <c r="D228" s="24" t="s">
        <v>1392</v>
      </c>
      <c r="E228" s="24" t="s">
        <v>388</v>
      </c>
      <c r="F228" s="72">
        <v>0.41998000000000002</v>
      </c>
      <c r="G228" s="72">
        <v>0.56001000000000001</v>
      </c>
      <c r="H228" s="72">
        <v>9.9989999999999996E-2</v>
      </c>
    </row>
    <row r="229" spans="1:8" ht="15.75" outlineLevel="2" thickBot="1" x14ac:dyDescent="0.3">
      <c r="A229" s="22" t="s">
        <v>1238</v>
      </c>
      <c r="B229" s="23" t="s">
        <v>1389</v>
      </c>
      <c r="C229" s="23" t="s">
        <v>1390</v>
      </c>
      <c r="D229" s="24" t="s">
        <v>1393</v>
      </c>
      <c r="E229" s="24" t="s">
        <v>376</v>
      </c>
      <c r="F229" s="72">
        <v>2.1655000000000001E-2</v>
      </c>
      <c r="G229" s="72">
        <v>5.1475E-2</v>
      </c>
      <c r="H229" s="72">
        <v>1.4555E-2</v>
      </c>
    </row>
    <row r="230" spans="1:8" ht="15.75" outlineLevel="2" thickBot="1" x14ac:dyDescent="0.3">
      <c r="A230" s="22" t="s">
        <v>1238</v>
      </c>
      <c r="B230" s="23" t="s">
        <v>1389</v>
      </c>
      <c r="C230" s="23" t="s">
        <v>1390</v>
      </c>
      <c r="D230" s="24" t="s">
        <v>1394</v>
      </c>
      <c r="E230" s="24" t="s">
        <v>834</v>
      </c>
      <c r="F230" s="72">
        <v>5.7400000000000003E-3</v>
      </c>
      <c r="G230" s="72">
        <v>3.7799999999999999E-3</v>
      </c>
      <c r="H230" s="72">
        <v>3.7799999999999999E-3</v>
      </c>
    </row>
    <row r="231" spans="1:8" ht="15.75" outlineLevel="1" thickBot="1" x14ac:dyDescent="0.3">
      <c r="A231" s="26" t="s">
        <v>1395</v>
      </c>
      <c r="B231" s="23"/>
      <c r="C231" s="23"/>
      <c r="D231" s="24"/>
      <c r="E231" s="24"/>
      <c r="F231" s="72">
        <f>SUBTOTAL(9,F110:F230)</f>
        <v>169.74075920000004</v>
      </c>
      <c r="G231" s="72">
        <f>SUBTOTAL(9,G110:G230)</f>
        <v>95.792875300000006</v>
      </c>
      <c r="H231" s="72">
        <f>SUBTOTAL(9,H110:H230)</f>
        <v>176.36885429999998</v>
      </c>
    </row>
    <row r="232" spans="1:8" ht="15.75" outlineLevel="2" thickBot="1" x14ac:dyDescent="0.3">
      <c r="A232" s="22" t="s">
        <v>1396</v>
      </c>
      <c r="B232" s="23" t="s">
        <v>1397</v>
      </c>
      <c r="C232" s="23" t="s">
        <v>1398</v>
      </c>
      <c r="D232" s="24" t="s">
        <v>1399</v>
      </c>
      <c r="E232" s="24" t="s">
        <v>1159</v>
      </c>
      <c r="F232" s="72">
        <v>7.1904599999999999</v>
      </c>
      <c r="G232" s="72">
        <v>80.986199999999997</v>
      </c>
      <c r="H232" s="72">
        <v>0.86967499999999998</v>
      </c>
    </row>
    <row r="233" spans="1:8" ht="15.75" outlineLevel="2" thickBot="1" x14ac:dyDescent="0.3">
      <c r="A233" s="22" t="s">
        <v>1396</v>
      </c>
      <c r="B233" s="23" t="s">
        <v>1397</v>
      </c>
      <c r="C233" s="23" t="s">
        <v>1398</v>
      </c>
      <c r="D233" s="24" t="s">
        <v>1400</v>
      </c>
      <c r="E233" s="24" t="s">
        <v>1159</v>
      </c>
      <c r="F233" s="72">
        <v>9.3379999999999992</v>
      </c>
      <c r="G233" s="72">
        <v>106.78388</v>
      </c>
      <c r="H233" s="72">
        <v>1.1320399999999999</v>
      </c>
    </row>
    <row r="234" spans="1:8" ht="15.75" outlineLevel="2" thickBot="1" x14ac:dyDescent="0.3">
      <c r="A234" s="22" t="s">
        <v>1396</v>
      </c>
      <c r="B234" s="23" t="s">
        <v>1397</v>
      </c>
      <c r="C234" s="23" t="s">
        <v>1398</v>
      </c>
      <c r="D234" s="24" t="s">
        <v>1401</v>
      </c>
      <c r="E234" s="24" t="s">
        <v>1159</v>
      </c>
      <c r="F234" s="72">
        <v>9.3113050000000008</v>
      </c>
      <c r="G234" s="72">
        <v>111.42985</v>
      </c>
      <c r="H234" s="72">
        <v>1.1265149999999999</v>
      </c>
    </row>
    <row r="235" spans="1:8" ht="15.75" outlineLevel="2" thickBot="1" x14ac:dyDescent="0.3">
      <c r="A235" s="22" t="s">
        <v>1396</v>
      </c>
      <c r="B235" s="23" t="s">
        <v>1397</v>
      </c>
      <c r="C235" s="23" t="s">
        <v>1398</v>
      </c>
      <c r="D235" s="24" t="s">
        <v>1402</v>
      </c>
      <c r="E235" s="24" t="s">
        <v>400</v>
      </c>
      <c r="F235" s="72">
        <v>6.5599999999999999E-3</v>
      </c>
      <c r="G235" s="72">
        <v>1.7490000000000001</v>
      </c>
      <c r="H235" s="72">
        <v>8.1999999999999998E-4</v>
      </c>
    </row>
    <row r="236" spans="1:8" ht="15.75" outlineLevel="2" thickBot="1" x14ac:dyDescent="0.3">
      <c r="A236" s="22" t="s">
        <v>1396</v>
      </c>
      <c r="B236" s="23" t="s">
        <v>1397</v>
      </c>
      <c r="C236" s="23" t="s">
        <v>1398</v>
      </c>
      <c r="D236" s="24" t="s">
        <v>1403</v>
      </c>
      <c r="E236" s="24" t="s">
        <v>384</v>
      </c>
      <c r="F236" s="72">
        <v>24.095475</v>
      </c>
      <c r="G236" s="72">
        <v>0.62597499999999995</v>
      </c>
      <c r="H236" s="72">
        <v>1.16435</v>
      </c>
    </row>
    <row r="237" spans="1:8" ht="15.75" outlineLevel="2" thickBot="1" x14ac:dyDescent="0.3">
      <c r="A237" s="22" t="s">
        <v>1396</v>
      </c>
      <c r="B237" s="23" t="s">
        <v>1397</v>
      </c>
      <c r="C237" s="23" t="s">
        <v>1398</v>
      </c>
      <c r="D237" s="24" t="s">
        <v>1404</v>
      </c>
      <c r="E237" s="24" t="s">
        <v>401</v>
      </c>
      <c r="F237" s="72">
        <v>29.667165000000001</v>
      </c>
      <c r="G237" s="72">
        <v>35.900039999999997</v>
      </c>
      <c r="H237" s="72">
        <v>0.76411499999999999</v>
      </c>
    </row>
    <row r="238" spans="1:8" ht="15.75" outlineLevel="2" thickBot="1" x14ac:dyDescent="0.3">
      <c r="A238" s="22" t="s">
        <v>1396</v>
      </c>
      <c r="B238" s="23" t="s">
        <v>1397</v>
      </c>
      <c r="C238" s="23" t="s">
        <v>1398</v>
      </c>
      <c r="D238" s="24" t="s">
        <v>1405</v>
      </c>
      <c r="E238" s="24" t="s">
        <v>401</v>
      </c>
      <c r="F238" s="72">
        <v>32.460614999999997</v>
      </c>
      <c r="G238" s="72">
        <v>25.800059999999998</v>
      </c>
      <c r="H238" s="72">
        <v>0.83391000000000004</v>
      </c>
    </row>
    <row r="239" spans="1:8" ht="15.75" outlineLevel="2" thickBot="1" x14ac:dyDescent="0.3">
      <c r="A239" s="22" t="s">
        <v>1396</v>
      </c>
      <c r="B239" s="23" t="s">
        <v>1406</v>
      </c>
      <c r="C239" s="23" t="s">
        <v>1407</v>
      </c>
      <c r="D239" s="24" t="s">
        <v>1408</v>
      </c>
      <c r="E239" s="24" t="s">
        <v>399</v>
      </c>
      <c r="F239" s="72">
        <v>9.6299999999999996E-5</v>
      </c>
      <c r="G239" s="72">
        <v>2.5575000000000001E-2</v>
      </c>
      <c r="H239" s="72">
        <v>1.19E-5</v>
      </c>
    </row>
    <row r="240" spans="1:8" ht="15.75" outlineLevel="2" thickBot="1" x14ac:dyDescent="0.3">
      <c r="A240" s="22" t="s">
        <v>1396</v>
      </c>
      <c r="B240" s="23" t="s">
        <v>1406</v>
      </c>
      <c r="C240" s="23" t="s">
        <v>1407</v>
      </c>
      <c r="D240" s="24" t="s">
        <v>1409</v>
      </c>
      <c r="E240" s="24" t="s">
        <v>377</v>
      </c>
      <c r="F240" s="72">
        <v>2.5999999999999998E-4</v>
      </c>
      <c r="G240" s="72">
        <v>1.0349999999999999E-3</v>
      </c>
      <c r="H240" s="72">
        <v>1.7600000000000001E-5</v>
      </c>
    </row>
    <row r="241" spans="1:8" ht="15.75" outlineLevel="2" thickBot="1" x14ac:dyDescent="0.3">
      <c r="A241" s="22" t="s">
        <v>1396</v>
      </c>
      <c r="B241" s="23" t="s">
        <v>1406</v>
      </c>
      <c r="C241" s="23" t="s">
        <v>1407</v>
      </c>
      <c r="D241" s="24" t="s">
        <v>1409</v>
      </c>
      <c r="E241" s="24" t="s">
        <v>375</v>
      </c>
      <c r="F241" s="72">
        <v>0.91067500000000001</v>
      </c>
      <c r="G241" s="72">
        <v>0.39055000000000001</v>
      </c>
      <c r="H241" s="72">
        <v>6.0225000000000001E-2</v>
      </c>
    </row>
    <row r="242" spans="1:8" ht="15.75" outlineLevel="2" thickBot="1" x14ac:dyDescent="0.3">
      <c r="A242" s="22" t="s">
        <v>1396</v>
      </c>
      <c r="B242" s="23" t="s">
        <v>1406</v>
      </c>
      <c r="C242" s="23" t="s">
        <v>1407</v>
      </c>
      <c r="D242" s="24" t="s">
        <v>1410</v>
      </c>
      <c r="E242" s="24" t="s">
        <v>377</v>
      </c>
      <c r="F242" s="72">
        <v>2.5999999999999998E-4</v>
      </c>
      <c r="G242" s="72">
        <v>1.0349999999999999E-3</v>
      </c>
      <c r="H242" s="72">
        <v>1.7600000000000001E-5</v>
      </c>
    </row>
    <row r="243" spans="1:8" ht="15.75" outlineLevel="2" thickBot="1" x14ac:dyDescent="0.3">
      <c r="A243" s="22" t="s">
        <v>1396</v>
      </c>
      <c r="B243" s="23" t="s">
        <v>1406</v>
      </c>
      <c r="C243" s="23" t="s">
        <v>1407</v>
      </c>
      <c r="D243" s="24" t="s">
        <v>1410</v>
      </c>
      <c r="E243" s="24" t="s">
        <v>375</v>
      </c>
      <c r="F243" s="72">
        <v>0.91067500000000001</v>
      </c>
      <c r="G243" s="72">
        <v>0.39055000000000001</v>
      </c>
      <c r="H243" s="72">
        <v>6.0225000000000001E-2</v>
      </c>
    </row>
    <row r="244" spans="1:8" ht="15.75" outlineLevel="2" thickBot="1" x14ac:dyDescent="0.3">
      <c r="A244" s="22" t="s">
        <v>1396</v>
      </c>
      <c r="B244" s="23" t="s">
        <v>1406</v>
      </c>
      <c r="C244" s="23" t="s">
        <v>1407</v>
      </c>
      <c r="D244" s="24" t="s">
        <v>1411</v>
      </c>
      <c r="E244" s="24" t="s">
        <v>385</v>
      </c>
      <c r="F244" s="72">
        <v>3.4840000000000003E-2</v>
      </c>
      <c r="G244" s="72">
        <v>0.16159000000000001</v>
      </c>
      <c r="H244" s="72">
        <v>1.3129999999999999E-2</v>
      </c>
    </row>
    <row r="245" spans="1:8" ht="15.75" outlineLevel="2" thickBot="1" x14ac:dyDescent="0.3">
      <c r="A245" s="22" t="s">
        <v>1396</v>
      </c>
      <c r="B245" s="23" t="s">
        <v>1406</v>
      </c>
      <c r="C245" s="23" t="s">
        <v>1407</v>
      </c>
      <c r="D245" s="24" t="s">
        <v>1412</v>
      </c>
      <c r="E245" s="24" t="s">
        <v>385</v>
      </c>
      <c r="F245" s="72">
        <v>3.6400000000000002E-2</v>
      </c>
      <c r="G245" s="72">
        <v>0.16886999999999999</v>
      </c>
      <c r="H245" s="72">
        <v>1.3650000000000001E-2</v>
      </c>
    </row>
    <row r="246" spans="1:8" ht="15.75" outlineLevel="2" thickBot="1" x14ac:dyDescent="0.3">
      <c r="A246" s="22" t="s">
        <v>1396</v>
      </c>
      <c r="B246" s="23" t="s">
        <v>1413</v>
      </c>
      <c r="C246" s="23" t="s">
        <v>1414</v>
      </c>
      <c r="D246" s="24" t="s">
        <v>1415</v>
      </c>
      <c r="E246" s="24" t="s">
        <v>375</v>
      </c>
      <c r="F246" s="72">
        <v>4.2894600000000001</v>
      </c>
      <c r="G246" s="72">
        <v>2.5533899999999998</v>
      </c>
      <c r="H246" s="72">
        <v>0.28077000000000002</v>
      </c>
    </row>
    <row r="247" spans="1:8" ht="15.75" outlineLevel="2" thickBot="1" x14ac:dyDescent="0.3">
      <c r="A247" s="22" t="s">
        <v>1396</v>
      </c>
      <c r="B247" s="23" t="s">
        <v>1413</v>
      </c>
      <c r="C247" s="23" t="s">
        <v>1414</v>
      </c>
      <c r="D247" s="24" t="s">
        <v>1416</v>
      </c>
      <c r="E247" s="24" t="s">
        <v>375</v>
      </c>
      <c r="F247" s="72">
        <v>3.2279200000000001</v>
      </c>
      <c r="G247" s="72">
        <v>1.9562200000000001</v>
      </c>
      <c r="H247" s="72">
        <v>0.21116499999999999</v>
      </c>
    </row>
    <row r="248" spans="1:8" ht="15.75" outlineLevel="2" thickBot="1" x14ac:dyDescent="0.3">
      <c r="A248" s="22" t="s">
        <v>1396</v>
      </c>
      <c r="B248" s="23" t="s">
        <v>1413</v>
      </c>
      <c r="C248" s="23" t="s">
        <v>1414</v>
      </c>
      <c r="D248" s="24" t="s">
        <v>1417</v>
      </c>
      <c r="E248" s="24" t="s">
        <v>375</v>
      </c>
      <c r="F248" s="72">
        <v>3.23963</v>
      </c>
      <c r="G248" s="72">
        <v>1.9695849999999999</v>
      </c>
      <c r="H248" s="72">
        <v>0.21221999999999999</v>
      </c>
    </row>
    <row r="249" spans="1:8" ht="15.75" outlineLevel="2" thickBot="1" x14ac:dyDescent="0.3">
      <c r="A249" s="22" t="s">
        <v>1396</v>
      </c>
      <c r="B249" s="23" t="s">
        <v>1413</v>
      </c>
      <c r="C249" s="23" t="s">
        <v>1414</v>
      </c>
      <c r="D249" s="24" t="s">
        <v>1418</v>
      </c>
      <c r="E249" s="24" t="s">
        <v>375</v>
      </c>
      <c r="F249" s="72">
        <v>6.9923000000000002</v>
      </c>
      <c r="G249" s="72">
        <v>4.1825000000000001</v>
      </c>
      <c r="H249" s="72">
        <v>0.45779999999999998</v>
      </c>
    </row>
    <row r="250" spans="1:8" ht="15.75" outlineLevel="2" thickBot="1" x14ac:dyDescent="0.3">
      <c r="A250" s="22" t="s">
        <v>1396</v>
      </c>
      <c r="B250" s="23" t="s">
        <v>1413</v>
      </c>
      <c r="C250" s="23" t="s">
        <v>1414</v>
      </c>
      <c r="D250" s="24" t="s">
        <v>1419</v>
      </c>
      <c r="E250" s="24" t="s">
        <v>375</v>
      </c>
      <c r="F250" s="72">
        <v>2.7734399999999999</v>
      </c>
      <c r="G250" s="72">
        <v>1.6999200000000001</v>
      </c>
      <c r="H250" s="72">
        <v>0.18171000000000001</v>
      </c>
    </row>
    <row r="251" spans="1:8" ht="15.75" outlineLevel="2" thickBot="1" x14ac:dyDescent="0.3">
      <c r="A251" s="22" t="s">
        <v>1396</v>
      </c>
      <c r="B251" s="23" t="s">
        <v>1413</v>
      </c>
      <c r="C251" s="23" t="s">
        <v>1414</v>
      </c>
      <c r="D251" s="24" t="s">
        <v>1420</v>
      </c>
      <c r="E251" s="24" t="s">
        <v>375</v>
      </c>
      <c r="F251" s="72">
        <v>12.572789999999999</v>
      </c>
      <c r="G251" s="72">
        <v>7.6212</v>
      </c>
      <c r="H251" s="72">
        <v>0.82343999999999995</v>
      </c>
    </row>
    <row r="252" spans="1:8" ht="15.75" outlineLevel="2" thickBot="1" x14ac:dyDescent="0.3">
      <c r="A252" s="22" t="s">
        <v>1396</v>
      </c>
      <c r="B252" s="23" t="s">
        <v>1413</v>
      </c>
      <c r="C252" s="23" t="s">
        <v>1414</v>
      </c>
      <c r="D252" s="24" t="s">
        <v>1421</v>
      </c>
      <c r="E252" s="24" t="s">
        <v>465</v>
      </c>
      <c r="F252" s="72">
        <v>0.22742999999999999</v>
      </c>
      <c r="G252" s="72">
        <v>0.27089999999999997</v>
      </c>
      <c r="H252" s="72">
        <v>1.4805E-2</v>
      </c>
    </row>
    <row r="253" spans="1:8" ht="15.75" outlineLevel="2" thickBot="1" x14ac:dyDescent="0.3">
      <c r="A253" s="22" t="s">
        <v>1396</v>
      </c>
      <c r="B253" s="23" t="s">
        <v>1413</v>
      </c>
      <c r="C253" s="23" t="s">
        <v>1414</v>
      </c>
      <c r="D253" s="24" t="s">
        <v>1422</v>
      </c>
      <c r="E253" s="24" t="s">
        <v>385</v>
      </c>
      <c r="F253" s="72">
        <v>1.422E-2</v>
      </c>
      <c r="G253" s="72">
        <v>5.3519999999999998E-2</v>
      </c>
      <c r="H253" s="72">
        <v>1.5E-3</v>
      </c>
    </row>
    <row r="254" spans="1:8" ht="15.75" outlineLevel="2" thickBot="1" x14ac:dyDescent="0.3">
      <c r="A254" s="22" t="s">
        <v>1396</v>
      </c>
      <c r="B254" s="23" t="s">
        <v>1413</v>
      </c>
      <c r="C254" s="23" t="s">
        <v>1414</v>
      </c>
      <c r="D254" s="24" t="s">
        <v>1423</v>
      </c>
      <c r="E254" s="24" t="s">
        <v>389</v>
      </c>
      <c r="F254" s="72">
        <v>1.3259999999999999E-2</v>
      </c>
      <c r="G254" s="72">
        <v>6.9059999999999996E-2</v>
      </c>
      <c r="H254" s="72">
        <v>1.92E-3</v>
      </c>
    </row>
    <row r="255" spans="1:8" ht="15.75" outlineLevel="2" thickBot="1" x14ac:dyDescent="0.3">
      <c r="A255" s="22" t="s">
        <v>1396</v>
      </c>
      <c r="B255" s="23" t="s">
        <v>1424</v>
      </c>
      <c r="C255" s="23" t="s">
        <v>1425</v>
      </c>
      <c r="D255" s="24" t="s">
        <v>1426</v>
      </c>
      <c r="E255" s="24" t="s">
        <v>407</v>
      </c>
      <c r="F255" s="72">
        <v>1.48E-3</v>
      </c>
      <c r="G255" s="72">
        <v>1.7003999999999998E-2</v>
      </c>
      <c r="H255" s="72">
        <v>2.9999999999999997E-4</v>
      </c>
    </row>
    <row r="256" spans="1:8" ht="15.75" outlineLevel="2" thickBot="1" x14ac:dyDescent="0.3">
      <c r="A256" s="22" t="s">
        <v>1396</v>
      </c>
      <c r="B256" s="23" t="s">
        <v>1424</v>
      </c>
      <c r="C256" s="23" t="s">
        <v>1425</v>
      </c>
      <c r="D256" s="24" t="s">
        <v>1426</v>
      </c>
      <c r="E256" s="24" t="s">
        <v>403</v>
      </c>
      <c r="F256" s="72">
        <v>0.28035500000000002</v>
      </c>
      <c r="G256" s="72">
        <v>2.6926299999999999</v>
      </c>
      <c r="H256" s="72">
        <v>3.5014999999999998E-2</v>
      </c>
    </row>
    <row r="257" spans="1:8" ht="15.75" outlineLevel="2" thickBot="1" x14ac:dyDescent="0.3">
      <c r="A257" s="22" t="s">
        <v>1396</v>
      </c>
      <c r="B257" s="23" t="s">
        <v>1424</v>
      </c>
      <c r="C257" s="23" t="s">
        <v>1425</v>
      </c>
      <c r="D257" s="24" t="s">
        <v>1427</v>
      </c>
      <c r="E257" s="24" t="s">
        <v>403</v>
      </c>
      <c r="F257" s="72">
        <v>1.133615</v>
      </c>
      <c r="G257" s="72">
        <v>30.492528499999999</v>
      </c>
      <c r="H257" s="72">
        <v>0.66867849999999995</v>
      </c>
    </row>
    <row r="258" spans="1:8" ht="15.75" outlineLevel="2" thickBot="1" x14ac:dyDescent="0.3">
      <c r="A258" s="22" t="s">
        <v>1396</v>
      </c>
      <c r="B258" s="23" t="s">
        <v>1424</v>
      </c>
      <c r="C258" s="23" t="s">
        <v>1425</v>
      </c>
      <c r="D258" s="24" t="s">
        <v>1428</v>
      </c>
      <c r="E258" s="24" t="s">
        <v>407</v>
      </c>
      <c r="F258" s="72">
        <v>0.36168</v>
      </c>
      <c r="G258" s="72">
        <v>1.2684800000000001</v>
      </c>
      <c r="H258" s="72">
        <v>1.9816E-2</v>
      </c>
    </row>
    <row r="259" spans="1:8" ht="15.75" outlineLevel="2" thickBot="1" x14ac:dyDescent="0.3">
      <c r="A259" s="22" t="s">
        <v>1396</v>
      </c>
      <c r="B259" s="23" t="s">
        <v>1424</v>
      </c>
      <c r="C259" s="23" t="s">
        <v>1425</v>
      </c>
      <c r="D259" s="24" t="s">
        <v>1428</v>
      </c>
      <c r="E259" s="24" t="s">
        <v>403</v>
      </c>
      <c r="F259" s="72">
        <v>0.36021999999999998</v>
      </c>
      <c r="G259" s="72">
        <v>3.4113000000000002</v>
      </c>
      <c r="H259" s="72">
        <v>0.40504000000000001</v>
      </c>
    </row>
    <row r="260" spans="1:8" ht="15.75" outlineLevel="2" thickBot="1" x14ac:dyDescent="0.3">
      <c r="A260" s="22" t="s">
        <v>1396</v>
      </c>
      <c r="B260" s="23" t="s">
        <v>1424</v>
      </c>
      <c r="C260" s="23" t="s">
        <v>1425</v>
      </c>
      <c r="D260" s="24" t="s">
        <v>1429</v>
      </c>
      <c r="E260" s="24" t="s">
        <v>407</v>
      </c>
      <c r="F260" s="72">
        <v>9.2170000000000002E-2</v>
      </c>
      <c r="G260" s="72">
        <v>1.09642</v>
      </c>
      <c r="H260" s="72">
        <v>1.5535E-2</v>
      </c>
    </row>
    <row r="261" spans="1:8" ht="15.75" outlineLevel="2" thickBot="1" x14ac:dyDescent="0.3">
      <c r="A261" s="22" t="s">
        <v>1396</v>
      </c>
      <c r="B261" s="23" t="s">
        <v>1424</v>
      </c>
      <c r="C261" s="23" t="s">
        <v>1425</v>
      </c>
      <c r="D261" s="24" t="s">
        <v>1429</v>
      </c>
      <c r="E261" s="24" t="s">
        <v>403</v>
      </c>
      <c r="F261" s="72">
        <v>1.5397400000000001</v>
      </c>
      <c r="G261" s="72">
        <v>5.54941</v>
      </c>
      <c r="H261" s="72">
        <v>0.85002999999999995</v>
      </c>
    </row>
    <row r="262" spans="1:8" ht="15.75" outlineLevel="2" thickBot="1" x14ac:dyDescent="0.3">
      <c r="A262" s="22" t="s">
        <v>1396</v>
      </c>
      <c r="B262" s="23" t="s">
        <v>1424</v>
      </c>
      <c r="C262" s="23" t="s">
        <v>1425</v>
      </c>
      <c r="D262" s="24" t="s">
        <v>1430</v>
      </c>
      <c r="E262" s="24" t="s">
        <v>407</v>
      </c>
      <c r="F262" s="72">
        <v>5.1700000000000001E-3</v>
      </c>
      <c r="G262" s="72">
        <v>0.21790999999999999</v>
      </c>
      <c r="H262" s="72">
        <v>5.6100000000000004E-3</v>
      </c>
    </row>
    <row r="263" spans="1:8" ht="15.75" outlineLevel="2" thickBot="1" x14ac:dyDescent="0.3">
      <c r="A263" s="22" t="s">
        <v>1396</v>
      </c>
      <c r="B263" s="23" t="s">
        <v>1424</v>
      </c>
      <c r="C263" s="23" t="s">
        <v>1425</v>
      </c>
      <c r="D263" s="24" t="s">
        <v>1430</v>
      </c>
      <c r="E263" s="24" t="s">
        <v>403</v>
      </c>
      <c r="F263" s="72">
        <v>0.4788</v>
      </c>
      <c r="G263" s="72">
        <v>4.58955</v>
      </c>
      <c r="H263" s="72">
        <v>0.18931500000000001</v>
      </c>
    </row>
    <row r="264" spans="1:8" ht="15.75" outlineLevel="2" thickBot="1" x14ac:dyDescent="0.3">
      <c r="A264" s="22" t="s">
        <v>1396</v>
      </c>
      <c r="B264" s="23" t="s">
        <v>1424</v>
      </c>
      <c r="C264" s="23" t="s">
        <v>1425</v>
      </c>
      <c r="D264" s="24" t="s">
        <v>1431</v>
      </c>
      <c r="E264" s="24" t="s">
        <v>407</v>
      </c>
      <c r="F264" s="72">
        <v>0.24648</v>
      </c>
      <c r="G264" s="72">
        <v>0.90732000000000002</v>
      </c>
      <c r="H264" s="72">
        <v>1.626E-2</v>
      </c>
    </row>
    <row r="265" spans="1:8" ht="15.75" outlineLevel="2" thickBot="1" x14ac:dyDescent="0.3">
      <c r="A265" s="22" t="s">
        <v>1396</v>
      </c>
      <c r="B265" s="23" t="s">
        <v>1424</v>
      </c>
      <c r="C265" s="23" t="s">
        <v>1425</v>
      </c>
      <c r="D265" s="24" t="s">
        <v>1431</v>
      </c>
      <c r="E265" s="24" t="s">
        <v>403</v>
      </c>
      <c r="F265" s="72">
        <v>4.3314700000000004</v>
      </c>
      <c r="G265" s="72">
        <v>6.9594199999999997</v>
      </c>
      <c r="H265" s="72">
        <v>0.34138000000000002</v>
      </c>
    </row>
    <row r="266" spans="1:8" ht="15.75" outlineLevel="2" thickBot="1" x14ac:dyDescent="0.3">
      <c r="A266" s="22" t="s">
        <v>1396</v>
      </c>
      <c r="B266" s="23" t="s">
        <v>1424</v>
      </c>
      <c r="C266" s="23" t="s">
        <v>1425</v>
      </c>
      <c r="D266" s="24" t="s">
        <v>1432</v>
      </c>
      <c r="E266" s="24" t="s">
        <v>376</v>
      </c>
      <c r="F266" s="72">
        <v>8.0299999999999996E-2</v>
      </c>
      <c r="G266" s="72">
        <v>4.7449999999999999E-2</v>
      </c>
      <c r="H266" s="72">
        <v>5.2925000000000003E-3</v>
      </c>
    </row>
    <row r="267" spans="1:8" ht="15.75" outlineLevel="2" thickBot="1" x14ac:dyDescent="0.3">
      <c r="A267" s="22" t="s">
        <v>1396</v>
      </c>
      <c r="B267" s="23" t="s">
        <v>1424</v>
      </c>
      <c r="C267" s="23" t="s">
        <v>1425</v>
      </c>
      <c r="D267" s="24" t="s">
        <v>1433</v>
      </c>
      <c r="E267" s="24" t="s">
        <v>377</v>
      </c>
      <c r="F267" s="72">
        <v>4.74715E-2</v>
      </c>
      <c r="G267" s="72">
        <v>0.12293</v>
      </c>
      <c r="H267" s="72">
        <v>6.0800000000000003E-3</v>
      </c>
    </row>
    <row r="268" spans="1:8" ht="15.75" outlineLevel="2" thickBot="1" x14ac:dyDescent="0.3">
      <c r="A268" s="22" t="s">
        <v>1396</v>
      </c>
      <c r="B268" s="23" t="s">
        <v>1424</v>
      </c>
      <c r="C268" s="23" t="s">
        <v>1425</v>
      </c>
      <c r="D268" s="24" t="s">
        <v>1433</v>
      </c>
      <c r="E268" s="24" t="s">
        <v>375</v>
      </c>
      <c r="F268" s="72">
        <v>2.7408920000000001</v>
      </c>
      <c r="G268" s="72">
        <v>2.6811400000000001</v>
      </c>
      <c r="H268" s="72">
        <v>0.30037700000000001</v>
      </c>
    </row>
    <row r="269" spans="1:8" ht="15.75" outlineLevel="2" thickBot="1" x14ac:dyDescent="0.3">
      <c r="A269" s="22" t="s">
        <v>1396</v>
      </c>
      <c r="B269" s="23" t="s">
        <v>1424</v>
      </c>
      <c r="C269" s="23" t="s">
        <v>1425</v>
      </c>
      <c r="D269" s="24" t="s">
        <v>1434</v>
      </c>
      <c r="E269" s="24" t="s">
        <v>385</v>
      </c>
      <c r="F269" s="72">
        <v>7.7759999999999996E-2</v>
      </c>
      <c r="G269" s="72">
        <v>0.29759999999999998</v>
      </c>
      <c r="H269" s="72">
        <v>8.6400000000000001E-3</v>
      </c>
    </row>
    <row r="270" spans="1:8" ht="15.75" outlineLevel="2" thickBot="1" x14ac:dyDescent="0.3">
      <c r="A270" s="22" t="s">
        <v>1396</v>
      </c>
      <c r="B270" s="23" t="s">
        <v>1424</v>
      </c>
      <c r="C270" s="23" t="s">
        <v>1425</v>
      </c>
      <c r="D270" s="24" t="s">
        <v>1435</v>
      </c>
      <c r="E270" s="24" t="s">
        <v>385</v>
      </c>
      <c r="F270" s="72">
        <v>7.7759999999999996E-2</v>
      </c>
      <c r="G270" s="72">
        <v>0.29759999999999998</v>
      </c>
      <c r="H270" s="72">
        <v>8.6400000000000001E-3</v>
      </c>
    </row>
    <row r="271" spans="1:8" ht="15.75" outlineLevel="2" thickBot="1" x14ac:dyDescent="0.3">
      <c r="A271" s="22" t="s">
        <v>1396</v>
      </c>
      <c r="B271" s="23" t="s">
        <v>1424</v>
      </c>
      <c r="C271" s="23" t="s">
        <v>1425</v>
      </c>
      <c r="D271" s="24" t="s">
        <v>1436</v>
      </c>
      <c r="E271" s="24" t="s">
        <v>385</v>
      </c>
      <c r="F271" s="72">
        <v>7.7759999999999996E-2</v>
      </c>
      <c r="G271" s="72">
        <v>0.29759999999999998</v>
      </c>
      <c r="H271" s="72">
        <v>8.6400000000000001E-3</v>
      </c>
    </row>
    <row r="272" spans="1:8" ht="15.75" outlineLevel="2" thickBot="1" x14ac:dyDescent="0.3">
      <c r="A272" s="22" t="s">
        <v>1396</v>
      </c>
      <c r="B272" s="23" t="s">
        <v>1424</v>
      </c>
      <c r="C272" s="23" t="s">
        <v>1425</v>
      </c>
      <c r="D272" s="24" t="s">
        <v>1437</v>
      </c>
      <c r="E272" s="24" t="s">
        <v>385</v>
      </c>
      <c r="F272" s="72">
        <v>1.2959999999999999E-2</v>
      </c>
      <c r="G272" s="72">
        <v>4.9619999999999997E-2</v>
      </c>
      <c r="H272" s="72">
        <v>1.4400000000000001E-3</v>
      </c>
    </row>
    <row r="273" spans="1:8" ht="15.75" outlineLevel="2" thickBot="1" x14ac:dyDescent="0.3">
      <c r="A273" s="22" t="s">
        <v>1396</v>
      </c>
      <c r="B273" s="23" t="s">
        <v>1424</v>
      </c>
      <c r="C273" s="23" t="s">
        <v>1425</v>
      </c>
      <c r="D273" s="24" t="s">
        <v>1438</v>
      </c>
      <c r="E273" s="24" t="s">
        <v>385</v>
      </c>
      <c r="F273" s="72">
        <v>1.068E-2</v>
      </c>
      <c r="G273" s="72">
        <v>4.0680000000000001E-2</v>
      </c>
      <c r="H273" s="72">
        <v>1.1820000000000001E-3</v>
      </c>
    </row>
    <row r="274" spans="1:8" ht="15.75" outlineLevel="2" thickBot="1" x14ac:dyDescent="0.3">
      <c r="A274" s="22" t="s">
        <v>1396</v>
      </c>
      <c r="B274" s="23" t="s">
        <v>1424</v>
      </c>
      <c r="C274" s="23" t="s">
        <v>1425</v>
      </c>
      <c r="D274" s="24" t="s">
        <v>1439</v>
      </c>
      <c r="E274" s="24" t="s">
        <v>385</v>
      </c>
      <c r="F274" s="72">
        <v>4.5359999999999998E-2</v>
      </c>
      <c r="G274" s="72">
        <v>0.17358000000000001</v>
      </c>
      <c r="H274" s="72">
        <v>5.0400000000000002E-3</v>
      </c>
    </row>
    <row r="275" spans="1:8" ht="15.75" outlineLevel="2" thickBot="1" x14ac:dyDescent="0.3">
      <c r="A275" s="22" t="s">
        <v>1396</v>
      </c>
      <c r="B275" s="23" t="s">
        <v>1424</v>
      </c>
      <c r="C275" s="23" t="s">
        <v>1425</v>
      </c>
      <c r="D275" s="24" t="s">
        <v>1440</v>
      </c>
      <c r="E275" s="24" t="s">
        <v>385</v>
      </c>
      <c r="F275" s="72">
        <v>9.2219999999999996E-2</v>
      </c>
      <c r="G275" s="72">
        <v>0.35292000000000001</v>
      </c>
      <c r="H275" s="72">
        <v>1.026E-2</v>
      </c>
    </row>
    <row r="276" spans="1:8" ht="15.75" outlineLevel="2" thickBot="1" x14ac:dyDescent="0.3">
      <c r="A276" s="22" t="s">
        <v>1396</v>
      </c>
      <c r="B276" s="23" t="s">
        <v>1424</v>
      </c>
      <c r="C276" s="23" t="s">
        <v>1425</v>
      </c>
      <c r="D276" s="24" t="s">
        <v>1441</v>
      </c>
      <c r="E276" s="24" t="s">
        <v>385</v>
      </c>
      <c r="F276" s="72">
        <v>6.2370000000000002E-2</v>
      </c>
      <c r="G276" s="72">
        <v>0.23868</v>
      </c>
      <c r="H276" s="72">
        <v>6.96E-3</v>
      </c>
    </row>
    <row r="277" spans="1:8" ht="15.75" outlineLevel="2" thickBot="1" x14ac:dyDescent="0.3">
      <c r="A277" s="22" t="s">
        <v>1396</v>
      </c>
      <c r="B277" s="23" t="s">
        <v>1424</v>
      </c>
      <c r="C277" s="23" t="s">
        <v>1425</v>
      </c>
      <c r="D277" s="24" t="s">
        <v>1442</v>
      </c>
      <c r="E277" s="24" t="s">
        <v>385</v>
      </c>
      <c r="F277" s="72">
        <v>3.9719999999999998E-2</v>
      </c>
      <c r="G277" s="72">
        <v>0.15192</v>
      </c>
      <c r="H277" s="72">
        <v>4.4400000000000004E-3</v>
      </c>
    </row>
    <row r="278" spans="1:8" ht="15.75" outlineLevel="2" thickBot="1" x14ac:dyDescent="0.3">
      <c r="A278" s="22" t="s">
        <v>1396</v>
      </c>
      <c r="B278" s="23" t="s">
        <v>1424</v>
      </c>
      <c r="C278" s="23" t="s">
        <v>1425</v>
      </c>
      <c r="D278" s="24" t="s">
        <v>1443</v>
      </c>
      <c r="E278" s="24" t="s">
        <v>385</v>
      </c>
      <c r="F278" s="72">
        <v>1.9859999999999999E-2</v>
      </c>
      <c r="G278" s="72">
        <v>7.596E-2</v>
      </c>
      <c r="H278" s="72">
        <v>2.2200000000000002E-3</v>
      </c>
    </row>
    <row r="279" spans="1:8" ht="15.75" outlineLevel="2" thickBot="1" x14ac:dyDescent="0.3">
      <c r="A279" s="22" t="s">
        <v>1396</v>
      </c>
      <c r="B279" s="23" t="s">
        <v>1424</v>
      </c>
      <c r="C279" s="23" t="s">
        <v>1425</v>
      </c>
      <c r="D279" s="24" t="s">
        <v>1444</v>
      </c>
      <c r="E279" s="24" t="s">
        <v>384</v>
      </c>
      <c r="F279" s="73"/>
      <c r="G279" s="73"/>
      <c r="H279" s="72">
        <v>4.3799999999999999E-2</v>
      </c>
    </row>
    <row r="280" spans="1:8" ht="15.75" outlineLevel="2" thickBot="1" x14ac:dyDescent="0.3">
      <c r="A280" s="22" t="s">
        <v>1396</v>
      </c>
      <c r="B280" s="23" t="s">
        <v>1424</v>
      </c>
      <c r="C280" s="23" t="s">
        <v>1425</v>
      </c>
      <c r="D280" s="24" t="s">
        <v>1445</v>
      </c>
      <c r="E280" s="24" t="s">
        <v>385</v>
      </c>
      <c r="F280" s="72">
        <v>0.11663999999999999</v>
      </c>
      <c r="G280" s="72">
        <v>0.44640000000000002</v>
      </c>
      <c r="H280" s="72">
        <v>1.2959999999999999E-2</v>
      </c>
    </row>
    <row r="281" spans="1:8" ht="15.75" outlineLevel="2" thickBot="1" x14ac:dyDescent="0.3">
      <c r="A281" s="22" t="s">
        <v>1396</v>
      </c>
      <c r="B281" s="23" t="s">
        <v>1424</v>
      </c>
      <c r="C281" s="23" t="s">
        <v>1425</v>
      </c>
      <c r="D281" s="24" t="s">
        <v>1446</v>
      </c>
      <c r="E281" s="24" t="s">
        <v>402</v>
      </c>
      <c r="F281" s="72">
        <v>3.4860000000000002E-2</v>
      </c>
      <c r="G281" s="72">
        <v>0.13331999999999999</v>
      </c>
      <c r="H281" s="72">
        <v>3.8999999999999998E-3</v>
      </c>
    </row>
    <row r="282" spans="1:8" ht="15.75" outlineLevel="2" thickBot="1" x14ac:dyDescent="0.3">
      <c r="A282" s="22" t="s">
        <v>1396</v>
      </c>
      <c r="B282" s="23" t="s">
        <v>1424</v>
      </c>
      <c r="C282" s="23" t="s">
        <v>1425</v>
      </c>
      <c r="D282" s="24" t="s">
        <v>1447</v>
      </c>
      <c r="E282" s="24" t="s">
        <v>402</v>
      </c>
      <c r="F282" s="72">
        <v>1.278E-2</v>
      </c>
      <c r="G282" s="72">
        <v>4.8840000000000001E-2</v>
      </c>
      <c r="H282" s="72">
        <v>8.4000000000000003E-4</v>
      </c>
    </row>
    <row r="283" spans="1:8" ht="15.75" outlineLevel="2" thickBot="1" x14ac:dyDescent="0.3">
      <c r="A283" s="22" t="s">
        <v>1396</v>
      </c>
      <c r="B283" s="23" t="s">
        <v>1424</v>
      </c>
      <c r="C283" s="23" t="s">
        <v>1425</v>
      </c>
      <c r="D283" s="24" t="s">
        <v>1448</v>
      </c>
      <c r="E283" s="24" t="s">
        <v>402</v>
      </c>
      <c r="F283" s="72">
        <v>1.278E-2</v>
      </c>
      <c r="G283" s="72">
        <v>4.8840000000000001E-2</v>
      </c>
      <c r="H283" s="72">
        <v>1.4400000000000001E-3</v>
      </c>
    </row>
    <row r="284" spans="1:8" ht="15.75" outlineLevel="2" thickBot="1" x14ac:dyDescent="0.3">
      <c r="A284" s="22" t="s">
        <v>1396</v>
      </c>
      <c r="B284" s="23" t="s">
        <v>1424</v>
      </c>
      <c r="C284" s="23" t="s">
        <v>1425</v>
      </c>
      <c r="D284" s="24" t="s">
        <v>1449</v>
      </c>
      <c r="E284" s="24" t="s">
        <v>396</v>
      </c>
      <c r="F284" s="72">
        <v>2.3820000000000001E-2</v>
      </c>
      <c r="G284" s="72">
        <v>9.1139999999999999E-2</v>
      </c>
      <c r="H284" s="72">
        <v>2.64E-3</v>
      </c>
    </row>
    <row r="285" spans="1:8" ht="15.75" outlineLevel="2" thickBot="1" x14ac:dyDescent="0.3">
      <c r="A285" s="22" t="s">
        <v>1396</v>
      </c>
      <c r="B285" s="23" t="s">
        <v>1424</v>
      </c>
      <c r="C285" s="23" t="s">
        <v>1425</v>
      </c>
      <c r="D285" s="24" t="s">
        <v>1450</v>
      </c>
      <c r="E285" s="24" t="s">
        <v>389</v>
      </c>
      <c r="F285" s="72">
        <v>4.8599999999999997E-3</v>
      </c>
      <c r="G285" s="72">
        <v>1.8599999999999998E-2</v>
      </c>
      <c r="H285" s="72">
        <v>5.4000000000000001E-4</v>
      </c>
    </row>
    <row r="286" spans="1:8" ht="15.75" outlineLevel="2" thickBot="1" x14ac:dyDescent="0.3">
      <c r="A286" s="22" t="s">
        <v>1396</v>
      </c>
      <c r="B286" s="23" t="s">
        <v>1424</v>
      </c>
      <c r="C286" s="23" t="s">
        <v>1425</v>
      </c>
      <c r="D286" s="24" t="s">
        <v>1451</v>
      </c>
      <c r="E286" s="24" t="s">
        <v>389</v>
      </c>
      <c r="F286" s="72">
        <v>2.4599999999999999E-3</v>
      </c>
      <c r="G286" s="72">
        <v>9.2999999999999992E-3</v>
      </c>
      <c r="H286" s="72">
        <v>2.7E-4</v>
      </c>
    </row>
    <row r="287" spans="1:8" ht="15.75" outlineLevel="2" thickBot="1" x14ac:dyDescent="0.3">
      <c r="A287" s="22" t="s">
        <v>1396</v>
      </c>
      <c r="B287" s="23" t="s">
        <v>1424</v>
      </c>
      <c r="C287" s="23" t="s">
        <v>1425</v>
      </c>
      <c r="D287" s="24" t="s">
        <v>1452</v>
      </c>
      <c r="E287" s="24" t="s">
        <v>389</v>
      </c>
      <c r="F287" s="72">
        <v>1.4579999999999999E-2</v>
      </c>
      <c r="G287" s="72">
        <v>5.5800000000000002E-2</v>
      </c>
      <c r="H287" s="72">
        <v>1.6199999999999999E-3</v>
      </c>
    </row>
    <row r="288" spans="1:8" ht="15.75" outlineLevel="2" thickBot="1" x14ac:dyDescent="0.3">
      <c r="A288" s="22" t="s">
        <v>1396</v>
      </c>
      <c r="B288" s="23" t="s">
        <v>1424</v>
      </c>
      <c r="C288" s="23" t="s">
        <v>1425</v>
      </c>
      <c r="D288" s="24" t="s">
        <v>1453</v>
      </c>
      <c r="E288" s="24" t="s">
        <v>389</v>
      </c>
      <c r="F288" s="72">
        <v>5.1000000000000004E-3</v>
      </c>
      <c r="G288" s="72">
        <v>1.9560000000000001E-2</v>
      </c>
      <c r="H288" s="72">
        <v>5.6999999999999998E-4</v>
      </c>
    </row>
    <row r="289" spans="1:8" ht="15.75" outlineLevel="2" thickBot="1" x14ac:dyDescent="0.3">
      <c r="A289" s="22" t="s">
        <v>1396</v>
      </c>
      <c r="B289" s="23" t="s">
        <v>1424</v>
      </c>
      <c r="C289" s="23" t="s">
        <v>1425</v>
      </c>
      <c r="D289" s="24" t="s">
        <v>1454</v>
      </c>
      <c r="E289" s="24" t="s">
        <v>385</v>
      </c>
      <c r="F289" s="72">
        <v>1.9859999999999999E-2</v>
      </c>
      <c r="G289" s="72">
        <v>7.596E-2</v>
      </c>
      <c r="H289" s="72">
        <v>2.2200000000000002E-3</v>
      </c>
    </row>
    <row r="290" spans="1:8" ht="15.75" outlineLevel="2" thickBot="1" x14ac:dyDescent="0.3">
      <c r="A290" s="22" t="s">
        <v>1396</v>
      </c>
      <c r="B290" s="23" t="s">
        <v>1424</v>
      </c>
      <c r="C290" s="23" t="s">
        <v>1425</v>
      </c>
      <c r="D290" s="24" t="s">
        <v>1455</v>
      </c>
      <c r="E290" s="24" t="s">
        <v>385</v>
      </c>
      <c r="F290" s="72">
        <v>6.7799999999999996E-3</v>
      </c>
      <c r="G290" s="72">
        <v>2.6040000000000001E-2</v>
      </c>
      <c r="H290" s="72">
        <v>7.7999999999999999E-4</v>
      </c>
    </row>
    <row r="291" spans="1:8" ht="15.75" outlineLevel="2" thickBot="1" x14ac:dyDescent="0.3">
      <c r="A291" s="22" t="s">
        <v>1396</v>
      </c>
      <c r="B291" s="23" t="s">
        <v>1424</v>
      </c>
      <c r="C291" s="23" t="s">
        <v>1425</v>
      </c>
      <c r="D291" s="24" t="s">
        <v>1456</v>
      </c>
      <c r="E291" s="24" t="s">
        <v>385</v>
      </c>
      <c r="F291" s="72">
        <v>1.7819999999999999E-2</v>
      </c>
      <c r="G291" s="72">
        <v>6.8220000000000003E-2</v>
      </c>
      <c r="H291" s="72">
        <v>1.98E-3</v>
      </c>
    </row>
    <row r="292" spans="1:8" ht="15.75" outlineLevel="2" thickBot="1" x14ac:dyDescent="0.3">
      <c r="A292" s="22" t="s">
        <v>1396</v>
      </c>
      <c r="B292" s="23" t="s">
        <v>1424</v>
      </c>
      <c r="C292" s="23" t="s">
        <v>1425</v>
      </c>
      <c r="D292" s="24" t="s">
        <v>1457</v>
      </c>
      <c r="E292" s="24" t="s">
        <v>385</v>
      </c>
      <c r="F292" s="72">
        <v>7.92E-3</v>
      </c>
      <c r="G292" s="72">
        <v>3.0360000000000002E-2</v>
      </c>
      <c r="H292" s="72">
        <v>8.9999999999999998E-4</v>
      </c>
    </row>
    <row r="293" spans="1:8" ht="15.75" outlineLevel="2" thickBot="1" x14ac:dyDescent="0.3">
      <c r="A293" s="22" t="s">
        <v>1396</v>
      </c>
      <c r="B293" s="23" t="s">
        <v>1424</v>
      </c>
      <c r="C293" s="23" t="s">
        <v>1425</v>
      </c>
      <c r="D293" s="24" t="s">
        <v>1458</v>
      </c>
      <c r="E293" s="24" t="s">
        <v>385</v>
      </c>
      <c r="F293" s="72">
        <v>1.23E-2</v>
      </c>
      <c r="G293" s="72">
        <v>4.7100000000000003E-2</v>
      </c>
      <c r="H293" s="72">
        <v>1.3799999999999999E-3</v>
      </c>
    </row>
    <row r="294" spans="1:8" ht="15.75" outlineLevel="2" thickBot="1" x14ac:dyDescent="0.3">
      <c r="A294" s="22" t="s">
        <v>1396</v>
      </c>
      <c r="B294" s="23" t="s">
        <v>1424</v>
      </c>
      <c r="C294" s="23" t="s">
        <v>1425</v>
      </c>
      <c r="D294" s="24" t="s">
        <v>1459</v>
      </c>
      <c r="E294" s="24" t="s">
        <v>385</v>
      </c>
      <c r="F294" s="72">
        <v>2.2679999999999999E-2</v>
      </c>
      <c r="G294" s="72">
        <v>8.6879999999999999E-2</v>
      </c>
      <c r="H294" s="72">
        <v>2.5200000000000001E-3</v>
      </c>
    </row>
    <row r="295" spans="1:8" ht="15.75" outlineLevel="2" thickBot="1" x14ac:dyDescent="0.3">
      <c r="A295" s="22" t="s">
        <v>1396</v>
      </c>
      <c r="B295" s="23" t="s">
        <v>1424</v>
      </c>
      <c r="C295" s="23" t="s">
        <v>1425</v>
      </c>
      <c r="D295" s="24" t="s">
        <v>1460</v>
      </c>
      <c r="E295" s="24" t="s">
        <v>385</v>
      </c>
      <c r="F295" s="72">
        <v>1.8630000000000001E-2</v>
      </c>
      <c r="G295" s="72">
        <v>7.1279999999999996E-2</v>
      </c>
      <c r="H295" s="72">
        <v>2.0999999999999999E-3</v>
      </c>
    </row>
    <row r="296" spans="1:8" ht="15.75" outlineLevel="2" thickBot="1" x14ac:dyDescent="0.3">
      <c r="A296" s="22" t="s">
        <v>1396</v>
      </c>
      <c r="B296" s="23" t="s">
        <v>1424</v>
      </c>
      <c r="C296" s="23" t="s">
        <v>1425</v>
      </c>
      <c r="D296" s="24" t="s">
        <v>1461</v>
      </c>
      <c r="E296" s="24" t="s">
        <v>385</v>
      </c>
      <c r="F296" s="72">
        <v>5.7600000000000004E-3</v>
      </c>
      <c r="G296" s="72">
        <v>2.214E-2</v>
      </c>
      <c r="H296" s="72">
        <v>6.6E-4</v>
      </c>
    </row>
    <row r="297" spans="1:8" ht="15.75" outlineLevel="2" thickBot="1" x14ac:dyDescent="0.3">
      <c r="A297" s="22" t="s">
        <v>1396</v>
      </c>
      <c r="B297" s="23" t="s">
        <v>1462</v>
      </c>
      <c r="C297" s="23" t="s">
        <v>1463</v>
      </c>
      <c r="D297" s="24" t="s">
        <v>1464</v>
      </c>
      <c r="E297" s="24" t="s">
        <v>377</v>
      </c>
      <c r="F297" s="73"/>
      <c r="G297" s="72">
        <v>2.5133999999999999</v>
      </c>
      <c r="H297" s="73"/>
    </row>
    <row r="298" spans="1:8" ht="15.75" outlineLevel="2" thickBot="1" x14ac:dyDescent="0.3">
      <c r="A298" s="22" t="s">
        <v>1396</v>
      </c>
      <c r="B298" s="23" t="s">
        <v>1462</v>
      </c>
      <c r="C298" s="23" t="s">
        <v>1463</v>
      </c>
      <c r="D298" s="24" t="s">
        <v>1465</v>
      </c>
      <c r="E298" s="24" t="s">
        <v>377</v>
      </c>
      <c r="F298" s="73"/>
      <c r="G298" s="72">
        <v>2.2800000000000001E-2</v>
      </c>
      <c r="H298" s="73"/>
    </row>
    <row r="299" spans="1:8" ht="15.75" outlineLevel="2" thickBot="1" x14ac:dyDescent="0.3">
      <c r="A299" s="22" t="s">
        <v>1396</v>
      </c>
      <c r="B299" s="23" t="s">
        <v>1462</v>
      </c>
      <c r="C299" s="23" t="s">
        <v>1463</v>
      </c>
      <c r="D299" s="24" t="s">
        <v>1466</v>
      </c>
      <c r="E299" s="24" t="s">
        <v>377</v>
      </c>
      <c r="F299" s="73"/>
      <c r="G299" s="72">
        <v>1.4214</v>
      </c>
      <c r="H299" s="73"/>
    </row>
    <row r="300" spans="1:8" ht="15.75" outlineLevel="2" thickBot="1" x14ac:dyDescent="0.3">
      <c r="A300" s="22" t="s">
        <v>1396</v>
      </c>
      <c r="B300" s="23" t="s">
        <v>1462</v>
      </c>
      <c r="C300" s="23" t="s">
        <v>1463</v>
      </c>
      <c r="D300" s="24" t="s">
        <v>1467</v>
      </c>
      <c r="E300" s="24" t="s">
        <v>377</v>
      </c>
      <c r="F300" s="73"/>
      <c r="G300" s="72">
        <v>2.9362499999999998</v>
      </c>
      <c r="H300" s="73"/>
    </row>
    <row r="301" spans="1:8" ht="15.75" outlineLevel="2" thickBot="1" x14ac:dyDescent="0.3">
      <c r="A301" s="22" t="s">
        <v>1396</v>
      </c>
      <c r="B301" s="23" t="s">
        <v>1462</v>
      </c>
      <c r="C301" s="23" t="s">
        <v>1463</v>
      </c>
      <c r="D301" s="24" t="s">
        <v>1468</v>
      </c>
      <c r="E301" s="24" t="s">
        <v>390</v>
      </c>
      <c r="F301" s="73"/>
      <c r="G301" s="72">
        <v>0.17732000000000001</v>
      </c>
      <c r="H301" s="73"/>
    </row>
    <row r="302" spans="1:8" ht="15.75" outlineLevel="2" thickBot="1" x14ac:dyDescent="0.3">
      <c r="A302" s="22" t="s">
        <v>1396</v>
      </c>
      <c r="B302" s="23" t="s">
        <v>1462</v>
      </c>
      <c r="C302" s="23" t="s">
        <v>1463</v>
      </c>
      <c r="D302" s="24" t="s">
        <v>1469</v>
      </c>
      <c r="E302" s="24" t="s">
        <v>390</v>
      </c>
      <c r="F302" s="73"/>
      <c r="G302" s="72">
        <v>0.18432000000000001</v>
      </c>
      <c r="H302" s="73"/>
    </row>
    <row r="303" spans="1:8" ht="15.75" outlineLevel="2" thickBot="1" x14ac:dyDescent="0.3">
      <c r="A303" s="22" t="s">
        <v>1396</v>
      </c>
      <c r="B303" s="23" t="s">
        <v>1462</v>
      </c>
      <c r="C303" s="23" t="s">
        <v>1463</v>
      </c>
      <c r="D303" s="24" t="s">
        <v>1470</v>
      </c>
      <c r="E303" s="24" t="s">
        <v>385</v>
      </c>
      <c r="F303" s="73"/>
      <c r="G303" s="72">
        <v>0.92069999999999996</v>
      </c>
      <c r="H303" s="73"/>
    </row>
    <row r="304" spans="1:8" ht="15.75" outlineLevel="2" thickBot="1" x14ac:dyDescent="0.3">
      <c r="A304" s="22" t="s">
        <v>1396</v>
      </c>
      <c r="B304" s="23" t="s">
        <v>1462</v>
      </c>
      <c r="C304" s="23" t="s">
        <v>1463</v>
      </c>
      <c r="D304" s="24" t="s">
        <v>1471</v>
      </c>
      <c r="E304" s="24" t="s">
        <v>385</v>
      </c>
      <c r="F304" s="73"/>
      <c r="G304" s="72">
        <v>0.84</v>
      </c>
      <c r="H304" s="73"/>
    </row>
    <row r="305" spans="1:8" ht="15.75" outlineLevel="2" thickBot="1" x14ac:dyDescent="0.3">
      <c r="A305" s="22" t="s">
        <v>1396</v>
      </c>
      <c r="B305" s="23" t="s">
        <v>1462</v>
      </c>
      <c r="C305" s="23" t="s">
        <v>1463</v>
      </c>
      <c r="D305" s="24" t="s">
        <v>1472</v>
      </c>
      <c r="E305" s="24" t="s">
        <v>385</v>
      </c>
      <c r="F305" s="73"/>
      <c r="G305" s="72">
        <v>0.13500000000000001</v>
      </c>
      <c r="H305" s="73"/>
    </row>
    <row r="306" spans="1:8" ht="15.75" outlineLevel="2" thickBot="1" x14ac:dyDescent="0.3">
      <c r="A306" s="22" t="s">
        <v>1396</v>
      </c>
      <c r="B306" s="23" t="s">
        <v>1462</v>
      </c>
      <c r="C306" s="23" t="s">
        <v>1463</v>
      </c>
      <c r="D306" s="24" t="s">
        <v>1473</v>
      </c>
      <c r="E306" s="24" t="s">
        <v>385</v>
      </c>
      <c r="F306" s="73"/>
      <c r="G306" s="72">
        <v>0.26879999999999998</v>
      </c>
      <c r="H306" s="73"/>
    </row>
    <row r="307" spans="1:8" ht="15.75" outlineLevel="2" thickBot="1" x14ac:dyDescent="0.3">
      <c r="A307" s="22" t="s">
        <v>1396</v>
      </c>
      <c r="B307" s="23" t="s">
        <v>1462</v>
      </c>
      <c r="C307" s="23" t="s">
        <v>1463</v>
      </c>
      <c r="D307" s="24" t="s">
        <v>1474</v>
      </c>
      <c r="E307" s="24" t="s">
        <v>385</v>
      </c>
      <c r="F307" s="73"/>
      <c r="G307" s="72">
        <v>0.16650000000000001</v>
      </c>
      <c r="H307" s="73"/>
    </row>
    <row r="308" spans="1:8" ht="15.75" outlineLevel="2" thickBot="1" x14ac:dyDescent="0.3">
      <c r="A308" s="22" t="s">
        <v>1396</v>
      </c>
      <c r="B308" s="23" t="s">
        <v>1462</v>
      </c>
      <c r="C308" s="23" t="s">
        <v>1463</v>
      </c>
      <c r="D308" s="24" t="s">
        <v>1475</v>
      </c>
      <c r="E308" s="24" t="s">
        <v>389</v>
      </c>
      <c r="F308" s="73"/>
      <c r="G308" s="72">
        <v>3.6999999999999998E-2</v>
      </c>
      <c r="H308" s="73"/>
    </row>
    <row r="309" spans="1:8" ht="15.75" outlineLevel="2" thickBot="1" x14ac:dyDescent="0.3">
      <c r="A309" s="22" t="s">
        <v>1396</v>
      </c>
      <c r="B309" s="23" t="s">
        <v>1476</v>
      </c>
      <c r="C309" s="23" t="s">
        <v>1477</v>
      </c>
      <c r="D309" s="24" t="s">
        <v>1478</v>
      </c>
      <c r="E309" s="24" t="s">
        <v>376</v>
      </c>
      <c r="F309" s="72">
        <v>2.4496500000000001</v>
      </c>
      <c r="G309" s="72">
        <v>3.4345500000000002</v>
      </c>
      <c r="H309" s="73"/>
    </row>
    <row r="310" spans="1:8" ht="15.75" outlineLevel="2" thickBot="1" x14ac:dyDescent="0.3">
      <c r="A310" s="22" t="s">
        <v>1396</v>
      </c>
      <c r="B310" s="23" t="s">
        <v>1476</v>
      </c>
      <c r="C310" s="23" t="s">
        <v>1477</v>
      </c>
      <c r="D310" s="24" t="s">
        <v>1479</v>
      </c>
      <c r="E310" s="24" t="s">
        <v>384</v>
      </c>
      <c r="F310" s="73"/>
      <c r="G310" s="73"/>
      <c r="H310" s="72">
        <v>0.65152500000000002</v>
      </c>
    </row>
    <row r="311" spans="1:8" ht="15.75" outlineLevel="2" thickBot="1" x14ac:dyDescent="0.3">
      <c r="A311" s="22" t="s">
        <v>1396</v>
      </c>
      <c r="B311" s="23" t="s">
        <v>1476</v>
      </c>
      <c r="C311" s="23" t="s">
        <v>1477</v>
      </c>
      <c r="D311" s="24" t="s">
        <v>1480</v>
      </c>
      <c r="E311" s="24" t="s">
        <v>385</v>
      </c>
      <c r="F311" s="72">
        <v>2.4500000000000002</v>
      </c>
      <c r="G311" s="72">
        <v>3.4350000000000001</v>
      </c>
      <c r="H311" s="73"/>
    </row>
    <row r="312" spans="1:8" ht="15.75" outlineLevel="2" thickBot="1" x14ac:dyDescent="0.3">
      <c r="A312" s="22" t="s">
        <v>1396</v>
      </c>
      <c r="B312" s="23" t="s">
        <v>1481</v>
      </c>
      <c r="C312" s="23" t="s">
        <v>1482</v>
      </c>
      <c r="D312" s="24" t="s">
        <v>1483</v>
      </c>
      <c r="E312" s="24" t="s">
        <v>375</v>
      </c>
      <c r="F312" s="72">
        <v>7.6791999999999998</v>
      </c>
      <c r="G312" s="72">
        <v>1.4036</v>
      </c>
      <c r="H312" s="72">
        <v>0.50344</v>
      </c>
    </row>
    <row r="313" spans="1:8" ht="15.75" outlineLevel="2" thickBot="1" x14ac:dyDescent="0.3">
      <c r="A313" s="22" t="s">
        <v>1396</v>
      </c>
      <c r="B313" s="23" t="s">
        <v>1481</v>
      </c>
      <c r="C313" s="23" t="s">
        <v>1482</v>
      </c>
      <c r="D313" s="24" t="s">
        <v>1484</v>
      </c>
      <c r="E313" s="24" t="s">
        <v>375</v>
      </c>
      <c r="F313" s="72">
        <v>3.1728000000000001</v>
      </c>
      <c r="G313" s="72">
        <v>0.57599999999999996</v>
      </c>
      <c r="H313" s="72">
        <v>0.20784</v>
      </c>
    </row>
    <row r="314" spans="1:8" ht="15.75" outlineLevel="2" thickBot="1" x14ac:dyDescent="0.3">
      <c r="A314" s="22" t="s">
        <v>1396</v>
      </c>
      <c r="B314" s="23" t="s">
        <v>1481</v>
      </c>
      <c r="C314" s="23" t="s">
        <v>1482</v>
      </c>
      <c r="D314" s="24" t="s">
        <v>1485</v>
      </c>
      <c r="E314" s="24" t="s">
        <v>375</v>
      </c>
      <c r="F314" s="72">
        <v>4.9530000000000003</v>
      </c>
      <c r="G314" s="72">
        <v>1.0205</v>
      </c>
      <c r="H314" s="72">
        <v>0.32435000000000003</v>
      </c>
    </row>
    <row r="315" spans="1:8" ht="15.75" outlineLevel="2" thickBot="1" x14ac:dyDescent="0.3">
      <c r="A315" s="22" t="s">
        <v>1396</v>
      </c>
      <c r="B315" s="23" t="s">
        <v>1481</v>
      </c>
      <c r="C315" s="23" t="s">
        <v>1482</v>
      </c>
      <c r="D315" s="24" t="s">
        <v>1486</v>
      </c>
      <c r="E315" s="24" t="s">
        <v>375</v>
      </c>
      <c r="F315" s="72">
        <v>7.6497000000000002</v>
      </c>
      <c r="G315" s="72">
        <v>2.5026000000000002</v>
      </c>
      <c r="H315" s="72">
        <v>0.50051999999999996</v>
      </c>
    </row>
    <row r="316" spans="1:8" ht="15.75" outlineLevel="2" thickBot="1" x14ac:dyDescent="0.3">
      <c r="A316" s="22" t="s">
        <v>1396</v>
      </c>
      <c r="B316" s="23" t="s">
        <v>1481</v>
      </c>
      <c r="C316" s="23" t="s">
        <v>1482</v>
      </c>
      <c r="D316" s="24" t="s">
        <v>1487</v>
      </c>
      <c r="E316" s="24" t="s">
        <v>375</v>
      </c>
      <c r="F316" s="72">
        <v>4.1230000000000002</v>
      </c>
      <c r="G316" s="72">
        <v>1.603</v>
      </c>
      <c r="H316" s="72">
        <v>0.26950000000000002</v>
      </c>
    </row>
    <row r="317" spans="1:8" ht="15.75" outlineLevel="2" thickBot="1" x14ac:dyDescent="0.3">
      <c r="A317" s="22" t="s">
        <v>1396</v>
      </c>
      <c r="B317" s="23" t="s">
        <v>1481</v>
      </c>
      <c r="C317" s="23" t="s">
        <v>1482</v>
      </c>
      <c r="D317" s="24" t="s">
        <v>1488</v>
      </c>
      <c r="E317" s="24" t="s">
        <v>384</v>
      </c>
      <c r="F317" s="73"/>
      <c r="G317" s="73"/>
      <c r="H317" s="72">
        <v>2.774</v>
      </c>
    </row>
    <row r="318" spans="1:8" ht="15.75" outlineLevel="2" thickBot="1" x14ac:dyDescent="0.3">
      <c r="A318" s="22" t="s">
        <v>1396</v>
      </c>
      <c r="B318" s="23" t="s">
        <v>1481</v>
      </c>
      <c r="C318" s="23" t="s">
        <v>1482</v>
      </c>
      <c r="D318" s="24" t="s">
        <v>1489</v>
      </c>
      <c r="E318" s="24" t="s">
        <v>389</v>
      </c>
      <c r="F318" s="72">
        <v>1.74</v>
      </c>
      <c r="G318" s="72">
        <v>6.2919999999999998</v>
      </c>
      <c r="H318" s="72">
        <v>0.20499999999999999</v>
      </c>
    </row>
    <row r="319" spans="1:8" ht="15.75" outlineLevel="2" thickBot="1" x14ac:dyDescent="0.3">
      <c r="A319" s="22" t="s">
        <v>1396</v>
      </c>
      <c r="B319" s="23" t="s">
        <v>1490</v>
      </c>
      <c r="C319" s="23" t="s">
        <v>1491</v>
      </c>
      <c r="D319" s="24" t="s">
        <v>1492</v>
      </c>
      <c r="E319" s="24" t="s">
        <v>377</v>
      </c>
      <c r="F319" s="72">
        <v>7.2000000000000002E-5</v>
      </c>
      <c r="G319" s="72">
        <v>3.59E-4</v>
      </c>
      <c r="H319" s="72">
        <v>1.8E-5</v>
      </c>
    </row>
    <row r="320" spans="1:8" ht="15.75" outlineLevel="2" thickBot="1" x14ac:dyDescent="0.3">
      <c r="A320" s="22" t="s">
        <v>1396</v>
      </c>
      <c r="B320" s="23" t="s">
        <v>1490</v>
      </c>
      <c r="C320" s="23" t="s">
        <v>1491</v>
      </c>
      <c r="D320" s="24" t="s">
        <v>1492</v>
      </c>
      <c r="E320" s="24" t="s">
        <v>375</v>
      </c>
      <c r="F320" s="72">
        <v>7.9549999999999996E-2</v>
      </c>
      <c r="G320" s="72">
        <v>3.9960000000000002E-2</v>
      </c>
      <c r="H320" s="72">
        <v>4.5510000000000004E-3</v>
      </c>
    </row>
    <row r="321" spans="1:8" ht="15.75" outlineLevel="2" thickBot="1" x14ac:dyDescent="0.3">
      <c r="A321" s="22" t="s">
        <v>1396</v>
      </c>
      <c r="B321" s="23" t="s">
        <v>1490</v>
      </c>
      <c r="C321" s="23" t="s">
        <v>1491</v>
      </c>
      <c r="D321" s="24" t="s">
        <v>1493</v>
      </c>
      <c r="E321" s="24" t="s">
        <v>377</v>
      </c>
      <c r="F321" s="72">
        <v>2.1000000000000001E-4</v>
      </c>
      <c r="G321" s="72">
        <v>1.0485E-3</v>
      </c>
      <c r="H321" s="72">
        <v>5.2500000000000002E-5</v>
      </c>
    </row>
    <row r="322" spans="1:8" ht="15.75" outlineLevel="2" thickBot="1" x14ac:dyDescent="0.3">
      <c r="A322" s="22" t="s">
        <v>1396</v>
      </c>
      <c r="B322" s="23" t="s">
        <v>1490</v>
      </c>
      <c r="C322" s="23" t="s">
        <v>1491</v>
      </c>
      <c r="D322" s="24" t="s">
        <v>1493</v>
      </c>
      <c r="E322" s="24" t="s">
        <v>375</v>
      </c>
      <c r="F322" s="72">
        <v>0.1358</v>
      </c>
      <c r="G322" s="72">
        <v>6.7900000000000002E-2</v>
      </c>
      <c r="H322" s="72">
        <v>7.77E-3</v>
      </c>
    </row>
    <row r="323" spans="1:8" ht="15.75" outlineLevel="2" thickBot="1" x14ac:dyDescent="0.3">
      <c r="A323" s="22" t="s">
        <v>1396</v>
      </c>
      <c r="B323" s="23" t="s">
        <v>1490</v>
      </c>
      <c r="C323" s="23" t="s">
        <v>1491</v>
      </c>
      <c r="D323" s="24" t="s">
        <v>1494</v>
      </c>
      <c r="E323" s="24" t="s">
        <v>377</v>
      </c>
      <c r="F323" s="72">
        <v>7.4999999999999993E-5</v>
      </c>
      <c r="G323" s="72">
        <v>3.7199999999999999E-4</v>
      </c>
      <c r="H323" s="72">
        <v>1.8E-5</v>
      </c>
    </row>
    <row r="324" spans="1:8" ht="15.75" outlineLevel="2" thickBot="1" x14ac:dyDescent="0.3">
      <c r="A324" s="22" t="s">
        <v>1396</v>
      </c>
      <c r="B324" s="23" t="s">
        <v>1490</v>
      </c>
      <c r="C324" s="23" t="s">
        <v>1491</v>
      </c>
      <c r="D324" s="24" t="s">
        <v>1494</v>
      </c>
      <c r="E324" s="24" t="s">
        <v>375</v>
      </c>
      <c r="F324" s="72">
        <v>2.5665E-2</v>
      </c>
      <c r="G324" s="72">
        <v>1.2803500000000001E-2</v>
      </c>
      <c r="H324" s="72">
        <v>1.4645000000000001E-3</v>
      </c>
    </row>
    <row r="325" spans="1:8" ht="15.75" outlineLevel="2" thickBot="1" x14ac:dyDescent="0.3">
      <c r="A325" s="22" t="s">
        <v>1396</v>
      </c>
      <c r="B325" s="23" t="s">
        <v>1490</v>
      </c>
      <c r="C325" s="23" t="s">
        <v>1491</v>
      </c>
      <c r="D325" s="24" t="s">
        <v>1495</v>
      </c>
      <c r="E325" s="24" t="s">
        <v>377</v>
      </c>
      <c r="F325" s="72">
        <v>1.2034999999999999E-3</v>
      </c>
      <c r="G325" s="72">
        <v>3.6974999999999998E-3</v>
      </c>
      <c r="H325" s="72">
        <v>6.1600000000000007E-5</v>
      </c>
    </row>
    <row r="326" spans="1:8" ht="15.75" outlineLevel="2" thickBot="1" x14ac:dyDescent="0.3">
      <c r="A326" s="22" t="s">
        <v>1396</v>
      </c>
      <c r="B326" s="23" t="s">
        <v>1490</v>
      </c>
      <c r="C326" s="23" t="s">
        <v>1491</v>
      </c>
      <c r="D326" s="24" t="s">
        <v>1495</v>
      </c>
      <c r="E326" s="24" t="s">
        <v>375</v>
      </c>
      <c r="F326" s="72">
        <v>1.3053999999999999</v>
      </c>
      <c r="G326" s="72">
        <v>0.41968</v>
      </c>
      <c r="H326" s="72">
        <v>4.7946000000000003E-2</v>
      </c>
    </row>
    <row r="327" spans="1:8" ht="15.75" outlineLevel="2" thickBot="1" x14ac:dyDescent="0.3">
      <c r="A327" s="22" t="s">
        <v>1396</v>
      </c>
      <c r="B327" s="23" t="s">
        <v>1490</v>
      </c>
      <c r="C327" s="23" t="s">
        <v>1491</v>
      </c>
      <c r="D327" s="24" t="s">
        <v>1496</v>
      </c>
      <c r="E327" s="24" t="s">
        <v>389</v>
      </c>
      <c r="F327" s="72">
        <v>3.0400000000000002E-3</v>
      </c>
      <c r="G327" s="72">
        <v>0.12064999999999999</v>
      </c>
      <c r="H327" s="72">
        <v>1.0450000000000001E-4</v>
      </c>
    </row>
    <row r="328" spans="1:8" ht="15.75" outlineLevel="2" thickBot="1" x14ac:dyDescent="0.3">
      <c r="A328" s="22" t="s">
        <v>1396</v>
      </c>
      <c r="B328" s="23" t="s">
        <v>1490</v>
      </c>
      <c r="C328" s="23" t="s">
        <v>1491</v>
      </c>
      <c r="D328" s="24" t="s">
        <v>1496</v>
      </c>
      <c r="E328" s="24" t="s">
        <v>1497</v>
      </c>
      <c r="F328" s="72">
        <v>0.19032499999999999</v>
      </c>
      <c r="G328" s="72">
        <v>0.74175000000000002</v>
      </c>
      <c r="H328" s="72">
        <v>0.27139999999999997</v>
      </c>
    </row>
    <row r="329" spans="1:8" ht="15.75" outlineLevel="2" thickBot="1" x14ac:dyDescent="0.3">
      <c r="A329" s="22" t="s">
        <v>1396</v>
      </c>
      <c r="B329" s="23" t="s">
        <v>1490</v>
      </c>
      <c r="C329" s="23" t="s">
        <v>1491</v>
      </c>
      <c r="D329" s="24" t="s">
        <v>1498</v>
      </c>
      <c r="E329" s="24" t="s">
        <v>406</v>
      </c>
      <c r="F329" s="72">
        <v>8.2559999999999995E-2</v>
      </c>
      <c r="G329" s="72">
        <v>1.2061500000000001</v>
      </c>
      <c r="H329" s="72">
        <v>2.3650000000000001E-2</v>
      </c>
    </row>
    <row r="330" spans="1:8" ht="15.75" outlineLevel="2" thickBot="1" x14ac:dyDescent="0.3">
      <c r="A330" s="22" t="s">
        <v>1396</v>
      </c>
      <c r="B330" s="23" t="s">
        <v>1490</v>
      </c>
      <c r="C330" s="23" t="s">
        <v>1491</v>
      </c>
      <c r="D330" s="24" t="s">
        <v>1499</v>
      </c>
      <c r="E330" s="24" t="s">
        <v>1181</v>
      </c>
      <c r="F330" s="72">
        <v>2.3828999999999998</v>
      </c>
      <c r="G330" s="72">
        <v>1.8251999999999999</v>
      </c>
      <c r="H330" s="72">
        <v>0.27716000000000002</v>
      </c>
    </row>
    <row r="331" spans="1:8" ht="15.75" outlineLevel="2" thickBot="1" x14ac:dyDescent="0.3">
      <c r="A331" s="22" t="s">
        <v>1396</v>
      </c>
      <c r="B331" s="23" t="s">
        <v>1490</v>
      </c>
      <c r="C331" s="23" t="s">
        <v>1491</v>
      </c>
      <c r="D331" s="24" t="s">
        <v>1500</v>
      </c>
      <c r="E331" s="24" t="s">
        <v>1181</v>
      </c>
      <c r="F331" s="72">
        <v>3.097</v>
      </c>
      <c r="G331" s="72">
        <v>1.63</v>
      </c>
      <c r="H331" s="72">
        <v>0.36186000000000001</v>
      </c>
    </row>
    <row r="332" spans="1:8" ht="15.75" outlineLevel="2" thickBot="1" x14ac:dyDescent="0.3">
      <c r="A332" s="22" t="s">
        <v>1396</v>
      </c>
      <c r="B332" s="23" t="s">
        <v>1490</v>
      </c>
      <c r="C332" s="23" t="s">
        <v>1491</v>
      </c>
      <c r="D332" s="24" t="s">
        <v>1501</v>
      </c>
      <c r="E332" s="24" t="s">
        <v>1181</v>
      </c>
      <c r="F332" s="72">
        <v>0.23649999999999999</v>
      </c>
      <c r="G332" s="72">
        <v>0.64900000000000002</v>
      </c>
      <c r="H332" s="72">
        <v>5.8987499999999998E-2</v>
      </c>
    </row>
    <row r="333" spans="1:8" ht="15.75" outlineLevel="2" thickBot="1" x14ac:dyDescent="0.3">
      <c r="A333" s="22" t="s">
        <v>1396</v>
      </c>
      <c r="B333" s="23" t="s">
        <v>1490</v>
      </c>
      <c r="C333" s="23" t="s">
        <v>1491</v>
      </c>
      <c r="D333" s="24" t="s">
        <v>1502</v>
      </c>
      <c r="E333" s="24" t="s">
        <v>1181</v>
      </c>
      <c r="F333" s="72">
        <v>0.25955</v>
      </c>
      <c r="G333" s="72">
        <v>1.0425500000000001</v>
      </c>
      <c r="H333" s="72">
        <v>6.4960000000000004E-2</v>
      </c>
    </row>
    <row r="334" spans="1:8" ht="15.75" outlineLevel="2" thickBot="1" x14ac:dyDescent="0.3">
      <c r="A334" s="22" t="s">
        <v>1396</v>
      </c>
      <c r="B334" s="23" t="s">
        <v>1490</v>
      </c>
      <c r="C334" s="23" t="s">
        <v>1491</v>
      </c>
      <c r="D334" s="24" t="s">
        <v>1503</v>
      </c>
      <c r="E334" s="24" t="s">
        <v>395</v>
      </c>
      <c r="F334" s="72">
        <v>2.0459999999999999E-2</v>
      </c>
      <c r="G334" s="72">
        <v>0.20899999999999999</v>
      </c>
      <c r="H334" s="72">
        <v>2.4420000000000001E-2</v>
      </c>
    </row>
    <row r="335" spans="1:8" ht="15.75" outlineLevel="2" thickBot="1" x14ac:dyDescent="0.3">
      <c r="A335" s="22" t="s">
        <v>1396</v>
      </c>
      <c r="B335" s="23" t="s">
        <v>1490</v>
      </c>
      <c r="C335" s="23" t="s">
        <v>1491</v>
      </c>
      <c r="D335" s="24" t="s">
        <v>1503</v>
      </c>
      <c r="E335" s="24" t="s">
        <v>1504</v>
      </c>
      <c r="F335" s="72">
        <v>2.47235</v>
      </c>
      <c r="G335" s="72">
        <v>3.1625999999999999</v>
      </c>
      <c r="H335" s="72">
        <v>0.63126499999999997</v>
      </c>
    </row>
    <row r="336" spans="1:8" ht="15.75" outlineLevel="2" thickBot="1" x14ac:dyDescent="0.3">
      <c r="A336" s="22" t="s">
        <v>1396</v>
      </c>
      <c r="B336" s="23" t="s">
        <v>1490</v>
      </c>
      <c r="C336" s="23" t="s">
        <v>1491</v>
      </c>
      <c r="D336" s="24" t="s">
        <v>1505</v>
      </c>
      <c r="E336" s="24" t="s">
        <v>395</v>
      </c>
      <c r="F336" s="72">
        <v>3.3799999999999997E-2</v>
      </c>
      <c r="G336" s="72">
        <v>0.41210000000000002</v>
      </c>
      <c r="H336" s="72">
        <v>4.0169999999999997E-2</v>
      </c>
    </row>
    <row r="337" spans="1:8" ht="15.75" outlineLevel="2" thickBot="1" x14ac:dyDescent="0.3">
      <c r="A337" s="22" t="s">
        <v>1396</v>
      </c>
      <c r="B337" s="23" t="s">
        <v>1490</v>
      </c>
      <c r="C337" s="23" t="s">
        <v>1491</v>
      </c>
      <c r="D337" s="24" t="s">
        <v>1505</v>
      </c>
      <c r="E337" s="24" t="s">
        <v>1504</v>
      </c>
      <c r="F337" s="72">
        <v>2.42205</v>
      </c>
      <c r="G337" s="72">
        <v>5.8201499999999999</v>
      </c>
      <c r="H337" s="72">
        <v>0.59767999999999999</v>
      </c>
    </row>
    <row r="338" spans="1:8" ht="15.75" outlineLevel="2" thickBot="1" x14ac:dyDescent="0.3">
      <c r="A338" s="22" t="s">
        <v>1396</v>
      </c>
      <c r="B338" s="23" t="s">
        <v>1490</v>
      </c>
      <c r="C338" s="23" t="s">
        <v>1491</v>
      </c>
      <c r="D338" s="24" t="s">
        <v>1506</v>
      </c>
      <c r="E338" s="24" t="s">
        <v>406</v>
      </c>
      <c r="F338" s="72">
        <v>2.4674999999999999E-2</v>
      </c>
      <c r="G338" s="72">
        <v>0.217</v>
      </c>
      <c r="H338" s="72">
        <v>5.0749999999999997E-3</v>
      </c>
    </row>
    <row r="339" spans="1:8" ht="15.75" outlineLevel="2" thickBot="1" x14ac:dyDescent="0.3">
      <c r="A339" s="22" t="s">
        <v>1396</v>
      </c>
      <c r="B339" s="23" t="s">
        <v>1490</v>
      </c>
      <c r="C339" s="23" t="s">
        <v>1491</v>
      </c>
      <c r="D339" s="24" t="s">
        <v>1507</v>
      </c>
      <c r="E339" s="24" t="s">
        <v>406</v>
      </c>
      <c r="F339" s="72">
        <v>3.6334999999999999E-2</v>
      </c>
      <c r="G339" s="72">
        <v>0.31819999999999998</v>
      </c>
      <c r="H339" s="72">
        <v>7.4605000000000001E-3</v>
      </c>
    </row>
    <row r="340" spans="1:8" ht="15.75" outlineLevel="2" thickBot="1" x14ac:dyDescent="0.3">
      <c r="A340" s="22" t="s">
        <v>1396</v>
      </c>
      <c r="B340" s="23" t="s">
        <v>1490</v>
      </c>
      <c r="C340" s="23" t="s">
        <v>1491</v>
      </c>
      <c r="D340" s="24" t="s">
        <v>1508</v>
      </c>
      <c r="E340" s="24" t="s">
        <v>1504</v>
      </c>
      <c r="F340" s="72">
        <v>4.9600000000000002E-4</v>
      </c>
      <c r="G340" s="72">
        <v>2.7900000000000001E-4</v>
      </c>
      <c r="H340" s="72">
        <v>5.8E-5</v>
      </c>
    </row>
    <row r="341" spans="1:8" ht="15.75" outlineLevel="2" thickBot="1" x14ac:dyDescent="0.3">
      <c r="A341" s="22" t="s">
        <v>1396</v>
      </c>
      <c r="B341" s="23" t="s">
        <v>1509</v>
      </c>
      <c r="C341" s="23" t="s">
        <v>1510</v>
      </c>
      <c r="D341" s="24" t="s">
        <v>1511</v>
      </c>
      <c r="E341" s="24" t="s">
        <v>376</v>
      </c>
      <c r="F341" s="72">
        <v>0.16967950000000001</v>
      </c>
      <c r="G341" s="72">
        <v>0.20219999999999999</v>
      </c>
      <c r="H341" s="72">
        <v>1.1121000000000001E-2</v>
      </c>
    </row>
    <row r="342" spans="1:8" ht="15.75" outlineLevel="2" thickBot="1" x14ac:dyDescent="0.3">
      <c r="A342" s="22" t="s">
        <v>1396</v>
      </c>
      <c r="B342" s="23" t="s">
        <v>1509</v>
      </c>
      <c r="C342" s="23" t="s">
        <v>1510</v>
      </c>
      <c r="D342" s="24" t="s">
        <v>1512</v>
      </c>
      <c r="E342" s="24" t="s">
        <v>379</v>
      </c>
      <c r="F342" s="72">
        <v>27.016500000000001</v>
      </c>
      <c r="G342" s="72">
        <v>5.3924500000000002</v>
      </c>
      <c r="H342" s="72">
        <v>6.6402000000000001</v>
      </c>
    </row>
    <row r="343" spans="1:8" ht="15.75" outlineLevel="2" thickBot="1" x14ac:dyDescent="0.3">
      <c r="A343" s="22" t="s">
        <v>1396</v>
      </c>
      <c r="B343" s="23" t="s">
        <v>1509</v>
      </c>
      <c r="C343" s="23" t="s">
        <v>1510</v>
      </c>
      <c r="D343" s="24" t="s">
        <v>1513</v>
      </c>
      <c r="E343" s="24" t="s">
        <v>835</v>
      </c>
      <c r="F343" s="72">
        <v>8.9749999999999996E-2</v>
      </c>
      <c r="G343" s="72">
        <v>7.2500000000000004E-3</v>
      </c>
      <c r="H343" s="72">
        <v>3.3999999999999998E-3</v>
      </c>
    </row>
    <row r="344" spans="1:8" ht="15.75" outlineLevel="2" thickBot="1" x14ac:dyDescent="0.3">
      <c r="A344" s="22" t="s">
        <v>1396</v>
      </c>
      <c r="B344" s="23" t="s">
        <v>1514</v>
      </c>
      <c r="C344" s="23" t="s">
        <v>1515</v>
      </c>
      <c r="D344" s="24" t="s">
        <v>1516</v>
      </c>
      <c r="E344" s="24" t="s">
        <v>376</v>
      </c>
      <c r="F344" s="72">
        <v>0.70079999999999998</v>
      </c>
      <c r="G344" s="72">
        <v>0.83420749999999999</v>
      </c>
      <c r="H344" s="72">
        <v>4.5807500000000001E-2</v>
      </c>
    </row>
    <row r="345" spans="1:8" ht="15.75" outlineLevel="2" thickBot="1" x14ac:dyDescent="0.3">
      <c r="A345" s="22" t="s">
        <v>1396</v>
      </c>
      <c r="B345" s="23" t="s">
        <v>1514</v>
      </c>
      <c r="C345" s="23" t="s">
        <v>1515</v>
      </c>
      <c r="D345" s="24" t="s">
        <v>1517</v>
      </c>
      <c r="E345" s="24" t="s">
        <v>378</v>
      </c>
      <c r="F345" s="72">
        <v>23.084</v>
      </c>
      <c r="G345" s="72">
        <v>4.6052</v>
      </c>
      <c r="H345" s="72">
        <v>5.6723999999999997</v>
      </c>
    </row>
    <row r="346" spans="1:8" ht="15.75" outlineLevel="2" thickBot="1" x14ac:dyDescent="0.3">
      <c r="A346" s="22" t="s">
        <v>1396</v>
      </c>
      <c r="B346" s="23" t="s">
        <v>1518</v>
      </c>
      <c r="C346" s="23" t="s">
        <v>1519</v>
      </c>
      <c r="D346" s="24" t="s">
        <v>1520</v>
      </c>
      <c r="E346" s="24" t="s">
        <v>1521</v>
      </c>
      <c r="F346" s="72">
        <v>15.881399999999999</v>
      </c>
      <c r="G346" s="72">
        <v>149.42009999999999</v>
      </c>
      <c r="H346" s="72">
        <v>0.65739999999999998</v>
      </c>
    </row>
    <row r="347" spans="1:8" ht="15.75" outlineLevel="2" thickBot="1" x14ac:dyDescent="0.3">
      <c r="A347" s="22" t="s">
        <v>1396</v>
      </c>
      <c r="B347" s="23" t="s">
        <v>1518</v>
      </c>
      <c r="C347" s="23" t="s">
        <v>1519</v>
      </c>
      <c r="D347" s="24" t="s">
        <v>1522</v>
      </c>
      <c r="E347" s="24" t="s">
        <v>1521</v>
      </c>
      <c r="F347" s="72">
        <v>9.5245499999999996</v>
      </c>
      <c r="G347" s="72">
        <v>149.84305000000001</v>
      </c>
      <c r="H347" s="72">
        <v>0.70735000000000003</v>
      </c>
    </row>
    <row r="348" spans="1:8" ht="15.75" outlineLevel="2" thickBot="1" x14ac:dyDescent="0.3">
      <c r="A348" s="22" t="s">
        <v>1396</v>
      </c>
      <c r="B348" s="23" t="s">
        <v>1518</v>
      </c>
      <c r="C348" s="23" t="s">
        <v>1519</v>
      </c>
      <c r="D348" s="24" t="s">
        <v>1523</v>
      </c>
      <c r="E348" s="24" t="s">
        <v>1521</v>
      </c>
      <c r="F348" s="72">
        <v>13.591799999999999</v>
      </c>
      <c r="G348" s="72">
        <v>142.44659999999999</v>
      </c>
      <c r="H348" s="72">
        <v>0.56699999999999995</v>
      </c>
    </row>
    <row r="349" spans="1:8" ht="15.75" outlineLevel="2" thickBot="1" x14ac:dyDescent="0.3">
      <c r="A349" s="22" t="s">
        <v>1396</v>
      </c>
      <c r="B349" s="23" t="s">
        <v>1524</v>
      </c>
      <c r="C349" s="23" t="s">
        <v>1525</v>
      </c>
      <c r="D349" s="24" t="s">
        <v>1526</v>
      </c>
      <c r="E349" s="24" t="s">
        <v>833</v>
      </c>
      <c r="F349" s="72">
        <v>0.190995</v>
      </c>
      <c r="G349" s="73"/>
      <c r="H349" s="72">
        <v>2.2950000000000002E-3</v>
      </c>
    </row>
    <row r="350" spans="1:8" ht="15.75" outlineLevel="2" thickBot="1" x14ac:dyDescent="0.3">
      <c r="A350" s="22" t="s">
        <v>1396</v>
      </c>
      <c r="B350" s="23" t="s">
        <v>1524</v>
      </c>
      <c r="C350" s="23" t="s">
        <v>1525</v>
      </c>
      <c r="D350" s="24" t="s">
        <v>1527</v>
      </c>
      <c r="E350" s="24" t="s">
        <v>393</v>
      </c>
      <c r="F350" s="72">
        <v>26.06296</v>
      </c>
      <c r="G350" s="72">
        <v>6.3756000000000004</v>
      </c>
      <c r="H350" s="72">
        <v>1.3860000000000001E-2</v>
      </c>
    </row>
    <row r="351" spans="1:8" ht="15.75" outlineLevel="2" thickBot="1" x14ac:dyDescent="0.3">
      <c r="A351" s="22" t="s">
        <v>1396</v>
      </c>
      <c r="B351" s="23" t="s">
        <v>1524</v>
      </c>
      <c r="C351" s="23" t="s">
        <v>1525</v>
      </c>
      <c r="D351" s="24" t="s">
        <v>1528</v>
      </c>
      <c r="E351" s="24" t="s">
        <v>393</v>
      </c>
      <c r="F351" s="72">
        <v>39.499740000000003</v>
      </c>
      <c r="G351" s="72">
        <v>5.2968999999999999</v>
      </c>
      <c r="H351" s="72">
        <v>3.1254999999999998E-2</v>
      </c>
    </row>
    <row r="352" spans="1:8" ht="15.75" outlineLevel="2" thickBot="1" x14ac:dyDescent="0.3">
      <c r="A352" s="22" t="s">
        <v>1396</v>
      </c>
      <c r="B352" s="23" t="s">
        <v>1529</v>
      </c>
      <c r="C352" s="23" t="s">
        <v>1530</v>
      </c>
      <c r="D352" s="24" t="s">
        <v>1531</v>
      </c>
      <c r="E352" s="24" t="s">
        <v>375</v>
      </c>
      <c r="F352" s="72">
        <v>1.3297049999999999</v>
      </c>
      <c r="G352" s="72">
        <v>1.58301</v>
      </c>
      <c r="H352" s="72">
        <v>8.6970000000000006E-2</v>
      </c>
    </row>
    <row r="353" spans="1:8" ht="15.75" outlineLevel="2" thickBot="1" x14ac:dyDescent="0.3">
      <c r="A353" s="22" t="s">
        <v>1396</v>
      </c>
      <c r="B353" s="23" t="s">
        <v>1529</v>
      </c>
      <c r="C353" s="23" t="s">
        <v>1530</v>
      </c>
      <c r="D353" s="24" t="s">
        <v>1532</v>
      </c>
      <c r="E353" s="24" t="s">
        <v>375</v>
      </c>
      <c r="F353" s="72">
        <v>0.73048500000000005</v>
      </c>
      <c r="G353" s="72">
        <v>0.86960999999999999</v>
      </c>
      <c r="H353" s="72">
        <v>4.7879999999999999E-2</v>
      </c>
    </row>
    <row r="354" spans="1:8" ht="15.75" outlineLevel="2" thickBot="1" x14ac:dyDescent="0.3">
      <c r="A354" s="22" t="s">
        <v>1396</v>
      </c>
      <c r="B354" s="23" t="s">
        <v>1529</v>
      </c>
      <c r="C354" s="23" t="s">
        <v>1530</v>
      </c>
      <c r="D354" s="24" t="s">
        <v>1533</v>
      </c>
      <c r="E354" s="24" t="s">
        <v>375</v>
      </c>
      <c r="F354" s="72">
        <v>1.2291000000000001</v>
      </c>
      <c r="G354" s="72">
        <v>1.4632499999999999</v>
      </c>
      <c r="H354" s="72">
        <v>8.0549999999999997E-2</v>
      </c>
    </row>
    <row r="355" spans="1:8" ht="15.75" outlineLevel="2" thickBot="1" x14ac:dyDescent="0.3">
      <c r="A355" s="22" t="s">
        <v>1396</v>
      </c>
      <c r="B355" s="23" t="s">
        <v>1529</v>
      </c>
      <c r="C355" s="23" t="s">
        <v>1530</v>
      </c>
      <c r="D355" s="24" t="s">
        <v>1534</v>
      </c>
      <c r="E355" s="24" t="s">
        <v>376</v>
      </c>
      <c r="F355" s="72">
        <v>1.2409999999999999E-2</v>
      </c>
      <c r="G355" s="72">
        <v>1.478E-2</v>
      </c>
      <c r="H355" s="72">
        <v>8.0999999999999996E-4</v>
      </c>
    </row>
    <row r="356" spans="1:8" ht="15.75" outlineLevel="2" thickBot="1" x14ac:dyDescent="0.3">
      <c r="A356" s="22" t="s">
        <v>1396</v>
      </c>
      <c r="B356" s="23" t="s">
        <v>1529</v>
      </c>
      <c r="C356" s="23" t="s">
        <v>1530</v>
      </c>
      <c r="D356" s="24" t="s">
        <v>1535</v>
      </c>
      <c r="E356" s="24" t="s">
        <v>376</v>
      </c>
      <c r="F356" s="72">
        <v>8.3040000000000003E-2</v>
      </c>
      <c r="G356" s="72">
        <v>9.8820000000000005E-2</v>
      </c>
      <c r="H356" s="72">
        <v>5.4599999999999996E-3</v>
      </c>
    </row>
    <row r="357" spans="1:8" ht="15.75" outlineLevel="2" thickBot="1" x14ac:dyDescent="0.3">
      <c r="A357" s="22" t="s">
        <v>1396</v>
      </c>
      <c r="B357" s="23" t="s">
        <v>1529</v>
      </c>
      <c r="C357" s="23" t="s">
        <v>1530</v>
      </c>
      <c r="D357" s="24" t="s">
        <v>1536</v>
      </c>
      <c r="E357" s="24" t="s">
        <v>376</v>
      </c>
      <c r="F357" s="72">
        <v>5.5359999999999999E-2</v>
      </c>
      <c r="G357" s="72">
        <v>6.5879999999999994E-2</v>
      </c>
      <c r="H357" s="72">
        <v>3.64E-3</v>
      </c>
    </row>
    <row r="358" spans="1:8" ht="15.75" outlineLevel="2" thickBot="1" x14ac:dyDescent="0.3">
      <c r="A358" s="22" t="s">
        <v>1396</v>
      </c>
      <c r="B358" s="23" t="s">
        <v>1529</v>
      </c>
      <c r="C358" s="23" t="s">
        <v>1530</v>
      </c>
      <c r="D358" s="24" t="s">
        <v>1537</v>
      </c>
      <c r="E358" s="24" t="s">
        <v>376</v>
      </c>
      <c r="F358" s="72">
        <v>0.1384</v>
      </c>
      <c r="G358" s="72">
        <v>0.16470000000000001</v>
      </c>
      <c r="H358" s="72">
        <v>9.1000000000000004E-3</v>
      </c>
    </row>
    <row r="359" spans="1:8" ht="15.75" outlineLevel="2" thickBot="1" x14ac:dyDescent="0.3">
      <c r="A359" s="22" t="s">
        <v>1396</v>
      </c>
      <c r="B359" s="23" t="s">
        <v>1529</v>
      </c>
      <c r="C359" s="23" t="s">
        <v>1530</v>
      </c>
      <c r="D359" s="24" t="s">
        <v>1538</v>
      </c>
      <c r="E359" s="24" t="s">
        <v>376</v>
      </c>
      <c r="F359" s="72">
        <v>0.12456</v>
      </c>
      <c r="G359" s="72">
        <v>0.14823</v>
      </c>
      <c r="H359" s="72">
        <v>8.1899999999999994E-3</v>
      </c>
    </row>
    <row r="360" spans="1:8" ht="15.75" outlineLevel="2" thickBot="1" x14ac:dyDescent="0.3">
      <c r="A360" s="22" t="s">
        <v>1396</v>
      </c>
      <c r="B360" s="23" t="s">
        <v>1529</v>
      </c>
      <c r="C360" s="23" t="s">
        <v>1530</v>
      </c>
      <c r="D360" s="24" t="s">
        <v>1539</v>
      </c>
      <c r="E360" s="24" t="s">
        <v>392</v>
      </c>
      <c r="F360" s="72">
        <v>3.5235000000000002E-2</v>
      </c>
      <c r="G360" s="72">
        <v>0.448575</v>
      </c>
      <c r="H360" s="72">
        <v>1.3335E-2</v>
      </c>
    </row>
    <row r="361" spans="1:8" ht="15.75" outlineLevel="2" thickBot="1" x14ac:dyDescent="0.3">
      <c r="A361" s="22" t="s">
        <v>1396</v>
      </c>
      <c r="B361" s="23" t="s">
        <v>1529</v>
      </c>
      <c r="C361" s="23" t="s">
        <v>1530</v>
      </c>
      <c r="D361" s="24" t="s">
        <v>1540</v>
      </c>
      <c r="E361" s="24" t="s">
        <v>392</v>
      </c>
      <c r="F361" s="72">
        <v>3.5235000000000002E-2</v>
      </c>
      <c r="G361" s="72">
        <v>0.448575</v>
      </c>
      <c r="H361" s="72">
        <v>1.3335E-2</v>
      </c>
    </row>
    <row r="362" spans="1:8" ht="15.75" outlineLevel="2" thickBot="1" x14ac:dyDescent="0.3">
      <c r="A362" s="22" t="s">
        <v>1396</v>
      </c>
      <c r="B362" s="23" t="s">
        <v>1529</v>
      </c>
      <c r="C362" s="23" t="s">
        <v>1530</v>
      </c>
      <c r="D362" s="24" t="s">
        <v>1541</v>
      </c>
      <c r="E362" s="24" t="s">
        <v>392</v>
      </c>
      <c r="F362" s="72">
        <v>3.5235000000000002E-2</v>
      </c>
      <c r="G362" s="72">
        <v>0.448575</v>
      </c>
      <c r="H362" s="72">
        <v>1.3335E-2</v>
      </c>
    </row>
    <row r="363" spans="1:8" ht="15.75" outlineLevel="2" thickBot="1" x14ac:dyDescent="0.3">
      <c r="A363" s="22" t="s">
        <v>1396</v>
      </c>
      <c r="B363" s="23" t="s">
        <v>1529</v>
      </c>
      <c r="C363" s="23" t="s">
        <v>1530</v>
      </c>
      <c r="D363" s="24" t="s">
        <v>1542</v>
      </c>
      <c r="E363" s="24" t="s">
        <v>392</v>
      </c>
      <c r="F363" s="72">
        <v>1.1745E-2</v>
      </c>
      <c r="G363" s="72">
        <v>0.14952499999999999</v>
      </c>
      <c r="H363" s="72">
        <v>4.4450000000000002E-3</v>
      </c>
    </row>
    <row r="364" spans="1:8" ht="15.75" outlineLevel="2" thickBot="1" x14ac:dyDescent="0.3">
      <c r="A364" s="22" t="s">
        <v>1396</v>
      </c>
      <c r="B364" s="23" t="s">
        <v>1529</v>
      </c>
      <c r="C364" s="23" t="s">
        <v>1530</v>
      </c>
      <c r="D364" s="24" t="s">
        <v>1543</v>
      </c>
      <c r="E364" s="24" t="s">
        <v>392</v>
      </c>
      <c r="F364" s="72">
        <v>2.349E-2</v>
      </c>
      <c r="G364" s="72">
        <v>0.29904999999999998</v>
      </c>
      <c r="H364" s="72">
        <v>8.8900000000000003E-3</v>
      </c>
    </row>
    <row r="365" spans="1:8" ht="15.75" outlineLevel="2" thickBot="1" x14ac:dyDescent="0.3">
      <c r="A365" s="22" t="s">
        <v>1396</v>
      </c>
      <c r="B365" s="23" t="s">
        <v>1529</v>
      </c>
      <c r="C365" s="23" t="s">
        <v>1530</v>
      </c>
      <c r="D365" s="24" t="s">
        <v>1544</v>
      </c>
      <c r="E365" s="24" t="s">
        <v>392</v>
      </c>
      <c r="F365" s="72">
        <v>3.9149999999999997E-2</v>
      </c>
      <c r="G365" s="72">
        <v>0.49841999999999997</v>
      </c>
      <c r="H365" s="72">
        <v>1.482E-2</v>
      </c>
    </row>
    <row r="366" spans="1:8" ht="15.75" outlineLevel="2" thickBot="1" x14ac:dyDescent="0.3">
      <c r="A366" s="22" t="s">
        <v>1396</v>
      </c>
      <c r="B366" s="23" t="s">
        <v>1529</v>
      </c>
      <c r="C366" s="23" t="s">
        <v>1530</v>
      </c>
      <c r="D366" s="24" t="s">
        <v>1545</v>
      </c>
      <c r="E366" s="24" t="s">
        <v>834</v>
      </c>
      <c r="F366" s="72">
        <v>2.862E-2</v>
      </c>
      <c r="G366" s="72">
        <v>0.36435000000000001</v>
      </c>
      <c r="H366" s="72">
        <v>1.0829999999999999E-2</v>
      </c>
    </row>
    <row r="367" spans="1:8" ht="15.75" outlineLevel="2" thickBot="1" x14ac:dyDescent="0.3">
      <c r="A367" s="22" t="s">
        <v>1396</v>
      </c>
      <c r="B367" s="23" t="s">
        <v>1546</v>
      </c>
      <c r="C367" s="23" t="s">
        <v>1547</v>
      </c>
      <c r="D367" s="24" t="s">
        <v>1548</v>
      </c>
      <c r="E367" s="24" t="s">
        <v>374</v>
      </c>
      <c r="F367" s="72">
        <v>1.09816</v>
      </c>
      <c r="G367" s="72">
        <v>0.3498</v>
      </c>
      <c r="H367" s="72">
        <v>4.0280000000000003E-2</v>
      </c>
    </row>
    <row r="368" spans="1:8" ht="15.75" outlineLevel="2" thickBot="1" x14ac:dyDescent="0.3">
      <c r="A368" s="22" t="s">
        <v>1396</v>
      </c>
      <c r="B368" s="23" t="s">
        <v>1546</v>
      </c>
      <c r="C368" s="23" t="s">
        <v>1547</v>
      </c>
      <c r="D368" s="24" t="s">
        <v>1549</v>
      </c>
      <c r="E368" s="24" t="s">
        <v>375</v>
      </c>
      <c r="F368" s="72">
        <v>0.85965999999999998</v>
      </c>
      <c r="G368" s="72">
        <v>0.27348</v>
      </c>
      <c r="H368" s="72">
        <v>3.1800000000000002E-2</v>
      </c>
    </row>
    <row r="369" spans="1:8" ht="15.75" outlineLevel="2" thickBot="1" x14ac:dyDescent="0.3">
      <c r="A369" s="22" t="s">
        <v>1396</v>
      </c>
      <c r="B369" s="23" t="s">
        <v>1546</v>
      </c>
      <c r="C369" s="23" t="s">
        <v>1547</v>
      </c>
      <c r="D369" s="24" t="s">
        <v>1550</v>
      </c>
      <c r="E369" s="24" t="s">
        <v>374</v>
      </c>
      <c r="F369" s="72">
        <v>0.84497500000000003</v>
      </c>
      <c r="G369" s="72">
        <v>0.23177500000000001</v>
      </c>
      <c r="H369" s="72">
        <v>8.3949999999999997E-2</v>
      </c>
    </row>
    <row r="370" spans="1:8" ht="15.75" outlineLevel="2" thickBot="1" x14ac:dyDescent="0.3">
      <c r="A370" s="22" t="s">
        <v>1396</v>
      </c>
      <c r="B370" s="23" t="s">
        <v>1546</v>
      </c>
      <c r="C370" s="23" t="s">
        <v>1547</v>
      </c>
      <c r="D370" s="24" t="s">
        <v>1551</v>
      </c>
      <c r="E370" s="24" t="s">
        <v>374</v>
      </c>
      <c r="F370" s="72">
        <v>1.304875</v>
      </c>
      <c r="G370" s="72">
        <v>0.35952499999999998</v>
      </c>
      <c r="H370" s="72">
        <v>0.129575</v>
      </c>
    </row>
    <row r="371" spans="1:8" ht="15.75" outlineLevel="2" thickBot="1" x14ac:dyDescent="0.3">
      <c r="A371" s="22" t="s">
        <v>1396</v>
      </c>
      <c r="B371" s="23" t="s">
        <v>1546</v>
      </c>
      <c r="C371" s="23" t="s">
        <v>1547</v>
      </c>
      <c r="D371" s="24" t="s">
        <v>1552</v>
      </c>
      <c r="E371" s="24" t="s">
        <v>374</v>
      </c>
      <c r="F371" s="72">
        <v>0.35222500000000001</v>
      </c>
      <c r="G371" s="72">
        <v>9.6725000000000005E-2</v>
      </c>
      <c r="H371" s="72">
        <v>3.4674999999999997E-2</v>
      </c>
    </row>
    <row r="372" spans="1:8" ht="15.75" outlineLevel="2" thickBot="1" x14ac:dyDescent="0.3">
      <c r="A372" s="22" t="s">
        <v>1396</v>
      </c>
      <c r="B372" s="23" t="s">
        <v>1546</v>
      </c>
      <c r="C372" s="23" t="s">
        <v>1547</v>
      </c>
      <c r="D372" s="24" t="s">
        <v>1553</v>
      </c>
      <c r="E372" s="24" t="s">
        <v>402</v>
      </c>
      <c r="F372" s="72">
        <v>2.2409999999999999E-2</v>
      </c>
      <c r="G372" s="72">
        <v>0.14507999999999999</v>
      </c>
      <c r="H372" s="72">
        <v>1.728E-2</v>
      </c>
    </row>
    <row r="373" spans="1:8" ht="15.75" outlineLevel="2" thickBot="1" x14ac:dyDescent="0.3">
      <c r="A373" s="22" t="s">
        <v>1396</v>
      </c>
      <c r="B373" s="23" t="s">
        <v>1546</v>
      </c>
      <c r="C373" s="23" t="s">
        <v>1547</v>
      </c>
      <c r="D373" s="24" t="s">
        <v>1554</v>
      </c>
      <c r="E373" s="24" t="s">
        <v>389</v>
      </c>
      <c r="F373" s="72">
        <v>8.1600000000000006E-3</v>
      </c>
      <c r="G373" s="72">
        <v>9.9195000000000005E-2</v>
      </c>
      <c r="H373" s="72">
        <v>4.6750000000000003E-3</v>
      </c>
    </row>
    <row r="374" spans="1:8" ht="15.75" outlineLevel="2" thickBot="1" x14ac:dyDescent="0.3">
      <c r="A374" s="22" t="s">
        <v>1396</v>
      </c>
      <c r="B374" s="23" t="s">
        <v>1546</v>
      </c>
      <c r="C374" s="23" t="s">
        <v>1547</v>
      </c>
      <c r="D374" s="24" t="s">
        <v>1555</v>
      </c>
      <c r="E374" s="24" t="s">
        <v>389</v>
      </c>
      <c r="F374" s="72">
        <v>6.5449999999999996E-3</v>
      </c>
      <c r="G374" s="72">
        <v>7.2165000000000007E-2</v>
      </c>
      <c r="H374" s="72">
        <v>1.6149999999999999E-3</v>
      </c>
    </row>
    <row r="375" spans="1:8" ht="15.75" outlineLevel="2" thickBot="1" x14ac:dyDescent="0.3">
      <c r="A375" s="22" t="s">
        <v>1396</v>
      </c>
      <c r="B375" s="23" t="s">
        <v>1546</v>
      </c>
      <c r="C375" s="23" t="s">
        <v>1547</v>
      </c>
      <c r="D375" s="24" t="s">
        <v>1556</v>
      </c>
      <c r="E375" s="24" t="s">
        <v>402</v>
      </c>
      <c r="F375" s="72">
        <v>3.168E-2</v>
      </c>
      <c r="G375" s="72">
        <v>0.26088</v>
      </c>
      <c r="H375" s="72">
        <v>5.0400000000000002E-3</v>
      </c>
    </row>
    <row r="376" spans="1:8" ht="15.75" outlineLevel="2" thickBot="1" x14ac:dyDescent="0.3">
      <c r="A376" s="22" t="s">
        <v>1396</v>
      </c>
      <c r="B376" s="23" t="s">
        <v>1546</v>
      </c>
      <c r="C376" s="23" t="s">
        <v>1547</v>
      </c>
      <c r="D376" s="24" t="s">
        <v>1557</v>
      </c>
      <c r="E376" s="24" t="s">
        <v>402</v>
      </c>
      <c r="F376" s="72">
        <v>3.3520000000000001E-2</v>
      </c>
      <c r="G376" s="72">
        <v>0.27639999999999998</v>
      </c>
      <c r="H376" s="72">
        <v>5.3600000000000002E-3</v>
      </c>
    </row>
    <row r="377" spans="1:8" ht="15.75" outlineLevel="2" thickBot="1" x14ac:dyDescent="0.3">
      <c r="A377" s="22" t="s">
        <v>1396</v>
      </c>
      <c r="B377" s="23" t="s">
        <v>1546</v>
      </c>
      <c r="C377" s="23" t="s">
        <v>1547</v>
      </c>
      <c r="D377" s="24" t="s">
        <v>1558</v>
      </c>
      <c r="E377" s="24" t="s">
        <v>392</v>
      </c>
      <c r="F377" s="72">
        <v>1.9296</v>
      </c>
      <c r="G377" s="72">
        <v>5.16235</v>
      </c>
      <c r="H377" s="72">
        <v>1.961425</v>
      </c>
    </row>
    <row r="378" spans="1:8" ht="15.75" outlineLevel="2" thickBot="1" x14ac:dyDescent="0.3">
      <c r="A378" s="22" t="s">
        <v>1396</v>
      </c>
      <c r="B378" s="23" t="s">
        <v>1559</v>
      </c>
      <c r="C378" s="23" t="s">
        <v>1560</v>
      </c>
      <c r="D378" s="24" t="s">
        <v>1561</v>
      </c>
      <c r="E378" s="24" t="s">
        <v>397</v>
      </c>
      <c r="F378" s="72">
        <v>6.7164099999999998</v>
      </c>
      <c r="G378" s="72">
        <v>2.6858900000000001</v>
      </c>
      <c r="H378" s="72">
        <v>0.1011</v>
      </c>
    </row>
    <row r="379" spans="1:8" ht="15.75" outlineLevel="2" thickBot="1" x14ac:dyDescent="0.3">
      <c r="A379" s="22" t="s">
        <v>1396</v>
      </c>
      <c r="B379" s="23" t="s">
        <v>1559</v>
      </c>
      <c r="C379" s="23" t="s">
        <v>1560</v>
      </c>
      <c r="D379" s="24" t="s">
        <v>1562</v>
      </c>
      <c r="E379" s="24" t="s">
        <v>393</v>
      </c>
      <c r="F379" s="72">
        <v>14.32165</v>
      </c>
      <c r="G379" s="72">
        <v>2.7325249999999999</v>
      </c>
      <c r="H379" s="72">
        <v>8.3375000000000005E-2</v>
      </c>
    </row>
    <row r="380" spans="1:8" ht="15.75" outlineLevel="2" thickBot="1" x14ac:dyDescent="0.3">
      <c r="A380" s="22" t="s">
        <v>1396</v>
      </c>
      <c r="B380" s="23" t="s">
        <v>1563</v>
      </c>
      <c r="C380" s="23" t="s">
        <v>1564</v>
      </c>
      <c r="D380" s="24" t="s">
        <v>1565</v>
      </c>
      <c r="E380" s="24" t="s">
        <v>402</v>
      </c>
      <c r="F380" s="72">
        <v>5.0000000000000001E-3</v>
      </c>
      <c r="G380" s="72">
        <v>4.5199999999999997E-3</v>
      </c>
      <c r="H380" s="72">
        <v>1.6E-2</v>
      </c>
    </row>
    <row r="381" spans="1:8" ht="15.75" outlineLevel="2" thickBot="1" x14ac:dyDescent="0.3">
      <c r="A381" s="22" t="s">
        <v>1396</v>
      </c>
      <c r="B381" s="23" t="s">
        <v>1563</v>
      </c>
      <c r="C381" s="23" t="s">
        <v>1564</v>
      </c>
      <c r="D381" s="24" t="s">
        <v>1566</v>
      </c>
      <c r="E381" s="24" t="s">
        <v>402</v>
      </c>
      <c r="F381" s="72">
        <v>5.0400000000000002E-3</v>
      </c>
      <c r="G381" s="72">
        <v>5.7200000000000003E-3</v>
      </c>
      <c r="H381" s="72">
        <v>1.6000000000000001E-4</v>
      </c>
    </row>
    <row r="382" spans="1:8" ht="15.75" outlineLevel="2" thickBot="1" x14ac:dyDescent="0.3">
      <c r="A382" s="22" t="s">
        <v>1396</v>
      </c>
      <c r="B382" s="23" t="s">
        <v>1563</v>
      </c>
      <c r="C382" s="23" t="s">
        <v>1564</v>
      </c>
      <c r="D382" s="24" t="s">
        <v>1567</v>
      </c>
      <c r="E382" s="24" t="s">
        <v>402</v>
      </c>
      <c r="F382" s="72">
        <v>7.3800000000000003E-3</v>
      </c>
      <c r="G382" s="72">
        <v>8.0999999999999996E-3</v>
      </c>
      <c r="H382" s="72">
        <v>2.2499999999999998E-3</v>
      </c>
    </row>
    <row r="383" spans="1:8" ht="15.75" outlineLevel="2" thickBot="1" x14ac:dyDescent="0.3">
      <c r="A383" s="22" t="s">
        <v>1396</v>
      </c>
      <c r="B383" s="23" t="s">
        <v>1563</v>
      </c>
      <c r="C383" s="23" t="s">
        <v>1564</v>
      </c>
      <c r="D383" s="24" t="s">
        <v>1568</v>
      </c>
      <c r="E383" s="24" t="s">
        <v>402</v>
      </c>
      <c r="F383" s="72">
        <v>5.4000000000000003E-3</v>
      </c>
      <c r="G383" s="72">
        <v>6.3E-3</v>
      </c>
      <c r="H383" s="72">
        <v>1.75E-3</v>
      </c>
    </row>
    <row r="384" spans="1:8" ht="15.75" outlineLevel="2" thickBot="1" x14ac:dyDescent="0.3">
      <c r="A384" s="22" t="s">
        <v>1396</v>
      </c>
      <c r="B384" s="23" t="s">
        <v>1563</v>
      </c>
      <c r="C384" s="23" t="s">
        <v>1564</v>
      </c>
      <c r="D384" s="24" t="s">
        <v>1569</v>
      </c>
      <c r="E384" s="24" t="s">
        <v>402</v>
      </c>
      <c r="F384" s="72">
        <v>2.8E-3</v>
      </c>
      <c r="G384" s="72">
        <v>7.0699999999999999E-2</v>
      </c>
      <c r="H384" s="72">
        <v>6.9999999999999999E-4</v>
      </c>
    </row>
    <row r="385" spans="1:8" ht="15.75" outlineLevel="2" thickBot="1" x14ac:dyDescent="0.3">
      <c r="A385" s="22" t="s">
        <v>1396</v>
      </c>
      <c r="B385" s="23" t="s">
        <v>1563</v>
      </c>
      <c r="C385" s="23" t="s">
        <v>1564</v>
      </c>
      <c r="D385" s="24" t="s">
        <v>1570</v>
      </c>
      <c r="E385" s="24" t="s">
        <v>402</v>
      </c>
      <c r="F385" s="72">
        <v>2E-3</v>
      </c>
      <c r="G385" s="72">
        <v>0.13625000000000001</v>
      </c>
      <c r="H385" s="72">
        <v>5.0000000000000001E-4</v>
      </c>
    </row>
    <row r="386" spans="1:8" ht="15.75" outlineLevel="2" thickBot="1" x14ac:dyDescent="0.3">
      <c r="A386" s="22" t="s">
        <v>1396</v>
      </c>
      <c r="B386" s="23" t="s">
        <v>1563</v>
      </c>
      <c r="C386" s="23" t="s">
        <v>1564</v>
      </c>
      <c r="D386" s="24" t="s">
        <v>1571</v>
      </c>
      <c r="E386" s="24" t="s">
        <v>1572</v>
      </c>
      <c r="F386" s="72">
        <v>1.6000000000000001E-4</v>
      </c>
      <c r="G386" s="72">
        <v>1.9279999999999999E-2</v>
      </c>
      <c r="H386" s="72">
        <v>6.0000000000000002E-5</v>
      </c>
    </row>
    <row r="387" spans="1:8" ht="15.75" outlineLevel="2" thickBot="1" x14ac:dyDescent="0.3">
      <c r="A387" s="22" t="s">
        <v>1396</v>
      </c>
      <c r="B387" s="23" t="s">
        <v>1563</v>
      </c>
      <c r="C387" s="23" t="s">
        <v>1564</v>
      </c>
      <c r="D387" s="24" t="s">
        <v>1573</v>
      </c>
      <c r="E387" s="24" t="s">
        <v>1572</v>
      </c>
      <c r="F387" s="72">
        <v>1.8000000000000001E-4</v>
      </c>
      <c r="G387" s="72">
        <v>1.8280000000000001E-2</v>
      </c>
      <c r="H387" s="72">
        <v>6.0000000000000002E-6</v>
      </c>
    </row>
    <row r="388" spans="1:8" ht="15.75" outlineLevel="2" thickBot="1" x14ac:dyDescent="0.3">
      <c r="A388" s="22" t="s">
        <v>1396</v>
      </c>
      <c r="B388" s="23" t="s">
        <v>1563</v>
      </c>
      <c r="C388" s="23" t="s">
        <v>1564</v>
      </c>
      <c r="D388" s="24" t="s">
        <v>1574</v>
      </c>
      <c r="E388" s="24" t="s">
        <v>1572</v>
      </c>
      <c r="F388" s="72">
        <v>1.2E-4</v>
      </c>
      <c r="G388" s="72">
        <v>1.32E-2</v>
      </c>
      <c r="H388" s="72">
        <v>4.5000000000000001E-6</v>
      </c>
    </row>
    <row r="389" spans="1:8" ht="15.75" outlineLevel="2" thickBot="1" x14ac:dyDescent="0.3">
      <c r="A389" s="22" t="s">
        <v>1396</v>
      </c>
      <c r="B389" s="23" t="s">
        <v>1563</v>
      </c>
      <c r="C389" s="23" t="s">
        <v>1564</v>
      </c>
      <c r="D389" s="24" t="s">
        <v>1575</v>
      </c>
      <c r="E389" s="24" t="s">
        <v>389</v>
      </c>
      <c r="F389" s="72">
        <v>2.4000000000000001E-4</v>
      </c>
      <c r="G389" s="72">
        <v>8.4000000000000003E-4</v>
      </c>
      <c r="H389" s="72">
        <v>4.1999999999999998E-5</v>
      </c>
    </row>
    <row r="390" spans="1:8" ht="15.75" outlineLevel="1" thickBot="1" x14ac:dyDescent="0.3">
      <c r="A390" s="26" t="s">
        <v>1576</v>
      </c>
      <c r="B390" s="23"/>
      <c r="C390" s="23"/>
      <c r="D390" s="24"/>
      <c r="E390" s="24"/>
      <c r="F390" s="72">
        <f>SUBTOTAL(9,F232:F389)</f>
        <v>394.1786607999997</v>
      </c>
      <c r="G390" s="72">
        <f>SUBTOTAL(9,G232:G389)</f>
        <v>980.42901449999977</v>
      </c>
      <c r="H390" s="72">
        <f>SUBTOTAL(9,H232:H389)</f>
        <v>36.278951199999987</v>
      </c>
    </row>
    <row r="391" spans="1:8" ht="15.75" outlineLevel="2" thickBot="1" x14ac:dyDescent="0.3">
      <c r="A391" s="22" t="s">
        <v>974</v>
      </c>
      <c r="B391" s="23" t="s">
        <v>1577</v>
      </c>
      <c r="C391" s="23" t="s">
        <v>1578</v>
      </c>
      <c r="D391" s="24" t="s">
        <v>1579</v>
      </c>
      <c r="E391" s="24" t="s">
        <v>376</v>
      </c>
      <c r="F391" s="72">
        <v>1.13588E-2</v>
      </c>
      <c r="G391" s="72">
        <v>1.35233E-2</v>
      </c>
      <c r="H391" s="72">
        <v>7.4459999999999999E-4</v>
      </c>
    </row>
    <row r="392" spans="1:8" ht="15.75" outlineLevel="2" thickBot="1" x14ac:dyDescent="0.3">
      <c r="A392" s="22" t="s">
        <v>974</v>
      </c>
      <c r="B392" s="23" t="s">
        <v>1577</v>
      </c>
      <c r="C392" s="23" t="s">
        <v>1578</v>
      </c>
      <c r="D392" s="24" t="s">
        <v>1580</v>
      </c>
      <c r="E392" s="24" t="s">
        <v>379</v>
      </c>
      <c r="F392" s="72">
        <v>15.930187</v>
      </c>
      <c r="G392" s="72">
        <v>3.1860396</v>
      </c>
      <c r="H392" s="72">
        <v>3.9212799</v>
      </c>
    </row>
    <row r="393" spans="1:8" ht="15.75" outlineLevel="2" thickBot="1" x14ac:dyDescent="0.3">
      <c r="A393" s="22" t="s">
        <v>974</v>
      </c>
      <c r="B393" s="23" t="s">
        <v>1577</v>
      </c>
      <c r="C393" s="23" t="s">
        <v>1578</v>
      </c>
      <c r="D393" s="24" t="s">
        <v>1581</v>
      </c>
      <c r="E393" s="24" t="s">
        <v>408</v>
      </c>
      <c r="F393" s="72">
        <v>0.51026360000000004</v>
      </c>
      <c r="G393" s="72">
        <v>1.8074863999999999</v>
      </c>
      <c r="H393" s="72">
        <v>4.62604E-2</v>
      </c>
    </row>
    <row r="394" spans="1:8" ht="15.75" outlineLevel="2" thickBot="1" x14ac:dyDescent="0.3">
      <c r="A394" s="22" t="s">
        <v>974</v>
      </c>
      <c r="B394" s="23" t="s">
        <v>1582</v>
      </c>
      <c r="C394" s="23" t="s">
        <v>1583</v>
      </c>
      <c r="D394" s="24" t="s">
        <v>1584</v>
      </c>
      <c r="E394" s="24" t="s">
        <v>407</v>
      </c>
      <c r="F394" s="72">
        <v>7.5999999999999998E-2</v>
      </c>
      <c r="G394" s="72">
        <v>0.32600000000000001</v>
      </c>
      <c r="H394" s="72">
        <v>3.3800000000000002E-3</v>
      </c>
    </row>
    <row r="395" spans="1:8" ht="15.75" outlineLevel="2" thickBot="1" x14ac:dyDescent="0.3">
      <c r="A395" s="22" t="s">
        <v>974</v>
      </c>
      <c r="B395" s="23" t="s">
        <v>1582</v>
      </c>
      <c r="C395" s="23" t="s">
        <v>1583</v>
      </c>
      <c r="D395" s="24" t="s">
        <v>1584</v>
      </c>
      <c r="E395" s="24" t="s">
        <v>403</v>
      </c>
      <c r="F395" s="72">
        <v>0.23683999999999999</v>
      </c>
      <c r="G395" s="72">
        <v>11.173500000000001</v>
      </c>
      <c r="H395" s="72">
        <v>4.6795000000000003E-2</v>
      </c>
    </row>
    <row r="396" spans="1:8" ht="15.75" outlineLevel="2" thickBot="1" x14ac:dyDescent="0.3">
      <c r="A396" s="22" t="s">
        <v>974</v>
      </c>
      <c r="B396" s="23" t="s">
        <v>1582</v>
      </c>
      <c r="C396" s="23" t="s">
        <v>1583</v>
      </c>
      <c r="D396" s="24" t="s">
        <v>1585</v>
      </c>
      <c r="E396" s="24" t="s">
        <v>407</v>
      </c>
      <c r="F396" s="72">
        <v>9.9000000000000005E-2</v>
      </c>
      <c r="G396" s="72">
        <v>5.4999999999999997E-3</v>
      </c>
      <c r="H396" s="72">
        <v>6.94E-3</v>
      </c>
    </row>
    <row r="397" spans="1:8" ht="15.75" outlineLevel="2" thickBot="1" x14ac:dyDescent="0.3">
      <c r="A397" s="22" t="s">
        <v>974</v>
      </c>
      <c r="B397" s="23" t="s">
        <v>1582</v>
      </c>
      <c r="C397" s="23" t="s">
        <v>1583</v>
      </c>
      <c r="D397" s="24" t="s">
        <v>1585</v>
      </c>
      <c r="E397" s="24" t="s">
        <v>403</v>
      </c>
      <c r="F397" s="72">
        <v>8.4057999999999994E-2</v>
      </c>
      <c r="G397" s="72">
        <v>15.494</v>
      </c>
      <c r="H397" s="72">
        <v>3.6111999999999998E-2</v>
      </c>
    </row>
    <row r="398" spans="1:8" ht="15.75" outlineLevel="2" thickBot="1" x14ac:dyDescent="0.3">
      <c r="A398" s="22" t="s">
        <v>974</v>
      </c>
      <c r="B398" s="23" t="s">
        <v>1582</v>
      </c>
      <c r="C398" s="23" t="s">
        <v>1583</v>
      </c>
      <c r="D398" s="24" t="s">
        <v>1586</v>
      </c>
      <c r="E398" s="24" t="s">
        <v>376</v>
      </c>
      <c r="F398" s="72">
        <v>8.4959999999999994E-2</v>
      </c>
      <c r="G398" s="72">
        <v>0.10116</v>
      </c>
      <c r="H398" s="72">
        <v>5.5620000000000001E-3</v>
      </c>
    </row>
    <row r="399" spans="1:8" ht="15.75" outlineLevel="2" thickBot="1" x14ac:dyDescent="0.3">
      <c r="A399" s="22" t="s">
        <v>974</v>
      </c>
      <c r="B399" s="23" t="s">
        <v>1582</v>
      </c>
      <c r="C399" s="23" t="s">
        <v>1583</v>
      </c>
      <c r="D399" s="24" t="s">
        <v>1587</v>
      </c>
      <c r="E399" s="24" t="s">
        <v>376</v>
      </c>
      <c r="F399" s="72">
        <v>8.4959999999999994E-2</v>
      </c>
      <c r="G399" s="72">
        <v>0.10116</v>
      </c>
      <c r="H399" s="72">
        <v>5.5620000000000001E-3</v>
      </c>
    </row>
    <row r="400" spans="1:8" ht="15.75" outlineLevel="2" thickBot="1" x14ac:dyDescent="0.3">
      <c r="A400" s="22" t="s">
        <v>974</v>
      </c>
      <c r="B400" s="23" t="s">
        <v>1582</v>
      </c>
      <c r="C400" s="23" t="s">
        <v>1583</v>
      </c>
      <c r="D400" s="24" t="s">
        <v>1588</v>
      </c>
      <c r="E400" s="24" t="s">
        <v>376</v>
      </c>
      <c r="F400" s="72">
        <v>4.8599999999999997E-3</v>
      </c>
      <c r="G400" s="72">
        <v>5.79E-3</v>
      </c>
      <c r="H400" s="72">
        <v>3.1859999999999999E-4</v>
      </c>
    </row>
    <row r="401" spans="1:8" ht="15.75" outlineLevel="2" thickBot="1" x14ac:dyDescent="0.3">
      <c r="A401" s="22" t="s">
        <v>974</v>
      </c>
      <c r="B401" s="23" t="s">
        <v>1582</v>
      </c>
      <c r="C401" s="23" t="s">
        <v>1583</v>
      </c>
      <c r="D401" s="24" t="s">
        <v>1589</v>
      </c>
      <c r="E401" s="24" t="s">
        <v>376</v>
      </c>
      <c r="F401" s="72">
        <v>4.8599999999999997E-3</v>
      </c>
      <c r="G401" s="72">
        <v>5.79E-3</v>
      </c>
      <c r="H401" s="72">
        <v>3.1859999999999999E-4</v>
      </c>
    </row>
    <row r="402" spans="1:8" ht="15.75" outlineLevel="2" thickBot="1" x14ac:dyDescent="0.3">
      <c r="A402" s="22" t="s">
        <v>974</v>
      </c>
      <c r="B402" s="23" t="s">
        <v>1582</v>
      </c>
      <c r="C402" s="23" t="s">
        <v>1583</v>
      </c>
      <c r="D402" s="24" t="s">
        <v>1590</v>
      </c>
      <c r="E402" s="24" t="s">
        <v>376</v>
      </c>
      <c r="F402" s="72">
        <v>4.1700000000000001E-3</v>
      </c>
      <c r="G402" s="72">
        <v>4.9620000000000003E-3</v>
      </c>
      <c r="H402" s="72">
        <v>2.7300000000000002E-4</v>
      </c>
    </row>
    <row r="403" spans="1:8" ht="15.75" outlineLevel="2" thickBot="1" x14ac:dyDescent="0.3">
      <c r="A403" s="22" t="s">
        <v>974</v>
      </c>
      <c r="B403" s="23" t="s">
        <v>1582</v>
      </c>
      <c r="C403" s="23" t="s">
        <v>1583</v>
      </c>
      <c r="D403" s="24" t="s">
        <v>1591</v>
      </c>
      <c r="E403" s="24" t="s">
        <v>376</v>
      </c>
      <c r="F403" s="72">
        <v>0.23519999999999999</v>
      </c>
      <c r="G403" s="72">
        <v>0.2802</v>
      </c>
      <c r="H403" s="72">
        <v>1.542E-2</v>
      </c>
    </row>
    <row r="404" spans="1:8" ht="15.75" outlineLevel="2" thickBot="1" x14ac:dyDescent="0.3">
      <c r="A404" s="22" t="s">
        <v>974</v>
      </c>
      <c r="B404" s="23" t="s">
        <v>1582</v>
      </c>
      <c r="C404" s="23" t="s">
        <v>1583</v>
      </c>
      <c r="D404" s="24" t="s">
        <v>1592</v>
      </c>
      <c r="E404" s="24" t="s">
        <v>376</v>
      </c>
      <c r="F404" s="72">
        <v>0.13224</v>
      </c>
      <c r="G404" s="72">
        <v>0.15744</v>
      </c>
      <c r="H404" s="72">
        <v>8.6639999999999998E-3</v>
      </c>
    </row>
    <row r="405" spans="1:8" ht="15.75" outlineLevel="2" thickBot="1" x14ac:dyDescent="0.3">
      <c r="A405" s="22" t="s">
        <v>974</v>
      </c>
      <c r="B405" s="23" t="s">
        <v>1582</v>
      </c>
      <c r="C405" s="23" t="s">
        <v>1583</v>
      </c>
      <c r="D405" s="24" t="s">
        <v>1593</v>
      </c>
      <c r="E405" s="24" t="s">
        <v>376</v>
      </c>
      <c r="F405" s="72">
        <v>0.13224</v>
      </c>
      <c r="G405" s="72">
        <v>0.15744</v>
      </c>
      <c r="H405" s="72">
        <v>8.6639999999999998E-3</v>
      </c>
    </row>
    <row r="406" spans="1:8" ht="15.75" outlineLevel="2" thickBot="1" x14ac:dyDescent="0.3">
      <c r="A406" s="22" t="s">
        <v>974</v>
      </c>
      <c r="B406" s="23" t="s">
        <v>1582</v>
      </c>
      <c r="C406" s="23" t="s">
        <v>1583</v>
      </c>
      <c r="D406" s="24" t="s">
        <v>1594</v>
      </c>
      <c r="E406" s="24" t="s">
        <v>376</v>
      </c>
      <c r="F406" s="72">
        <v>3.078E-3</v>
      </c>
      <c r="G406" s="72">
        <v>3.6600000000000001E-3</v>
      </c>
      <c r="H406" s="72">
        <v>2.0159999999999999E-4</v>
      </c>
    </row>
    <row r="407" spans="1:8" ht="15.75" outlineLevel="2" thickBot="1" x14ac:dyDescent="0.3">
      <c r="A407" s="22" t="s">
        <v>974</v>
      </c>
      <c r="B407" s="23" t="s">
        <v>1582</v>
      </c>
      <c r="C407" s="23" t="s">
        <v>1583</v>
      </c>
      <c r="D407" s="24" t="s">
        <v>1595</v>
      </c>
      <c r="E407" s="24" t="s">
        <v>376</v>
      </c>
      <c r="F407" s="72">
        <v>3.078E-3</v>
      </c>
      <c r="G407" s="72">
        <v>3.6600000000000001E-3</v>
      </c>
      <c r="H407" s="72">
        <v>2.0159999999999999E-4</v>
      </c>
    </row>
    <row r="408" spans="1:8" ht="15.75" outlineLevel="2" thickBot="1" x14ac:dyDescent="0.3">
      <c r="A408" s="22" t="s">
        <v>974</v>
      </c>
      <c r="B408" s="23" t="s">
        <v>1582</v>
      </c>
      <c r="C408" s="23" t="s">
        <v>1583</v>
      </c>
      <c r="D408" s="24" t="s">
        <v>1596</v>
      </c>
      <c r="E408" s="24" t="s">
        <v>376</v>
      </c>
      <c r="F408" s="72">
        <v>3.6720000000000003E-2</v>
      </c>
      <c r="G408" s="72">
        <v>4.3740000000000001E-2</v>
      </c>
      <c r="H408" s="72">
        <v>2.4120000000000001E-3</v>
      </c>
    </row>
    <row r="409" spans="1:8" ht="15.75" outlineLevel="2" thickBot="1" x14ac:dyDescent="0.3">
      <c r="A409" s="22" t="s">
        <v>974</v>
      </c>
      <c r="B409" s="23" t="s">
        <v>1582</v>
      </c>
      <c r="C409" s="23" t="s">
        <v>1583</v>
      </c>
      <c r="D409" s="24" t="s">
        <v>1597</v>
      </c>
      <c r="E409" s="24" t="s">
        <v>376</v>
      </c>
      <c r="F409" s="72">
        <v>6.4259999999999998E-2</v>
      </c>
      <c r="G409" s="72">
        <v>7.6499999999999999E-2</v>
      </c>
      <c r="H409" s="72">
        <v>4.2119999999999996E-3</v>
      </c>
    </row>
    <row r="410" spans="1:8" ht="15.75" outlineLevel="2" thickBot="1" x14ac:dyDescent="0.3">
      <c r="A410" s="22" t="s">
        <v>974</v>
      </c>
      <c r="B410" s="23" t="s">
        <v>1582</v>
      </c>
      <c r="C410" s="23" t="s">
        <v>1583</v>
      </c>
      <c r="D410" s="24" t="s">
        <v>1598</v>
      </c>
      <c r="E410" s="24" t="s">
        <v>376</v>
      </c>
      <c r="F410" s="72">
        <v>0.10272000000000001</v>
      </c>
      <c r="G410" s="72">
        <v>0.12239999999999999</v>
      </c>
      <c r="H410" s="72">
        <v>6.7200000000000003E-3</v>
      </c>
    </row>
    <row r="411" spans="1:8" ht="15.75" outlineLevel="2" thickBot="1" x14ac:dyDescent="0.3">
      <c r="A411" s="22" t="s">
        <v>974</v>
      </c>
      <c r="B411" s="23" t="s">
        <v>1582</v>
      </c>
      <c r="C411" s="23" t="s">
        <v>1583</v>
      </c>
      <c r="D411" s="24" t="s">
        <v>1599</v>
      </c>
      <c r="E411" s="24" t="s">
        <v>376</v>
      </c>
      <c r="F411" s="72">
        <v>0.10272000000000001</v>
      </c>
      <c r="G411" s="72">
        <v>0.12239999999999999</v>
      </c>
      <c r="H411" s="72">
        <v>6.7200000000000003E-3</v>
      </c>
    </row>
    <row r="412" spans="1:8" ht="15.75" outlineLevel="2" thickBot="1" x14ac:dyDescent="0.3">
      <c r="A412" s="22" t="s">
        <v>974</v>
      </c>
      <c r="B412" s="23" t="s">
        <v>1582</v>
      </c>
      <c r="C412" s="23" t="s">
        <v>1583</v>
      </c>
      <c r="D412" s="24" t="s">
        <v>1600</v>
      </c>
      <c r="E412" s="24" t="s">
        <v>376</v>
      </c>
      <c r="F412" s="72">
        <v>0.38159999999999999</v>
      </c>
      <c r="G412" s="72">
        <v>0.4536</v>
      </c>
      <c r="H412" s="72">
        <v>2.496E-2</v>
      </c>
    </row>
    <row r="413" spans="1:8" ht="15.75" outlineLevel="2" thickBot="1" x14ac:dyDescent="0.3">
      <c r="A413" s="22" t="s">
        <v>974</v>
      </c>
      <c r="B413" s="23" t="s">
        <v>1582</v>
      </c>
      <c r="C413" s="23" t="s">
        <v>1583</v>
      </c>
      <c r="D413" s="24" t="s">
        <v>1601</v>
      </c>
      <c r="E413" s="24" t="s">
        <v>376</v>
      </c>
      <c r="F413" s="72">
        <v>0.38159999999999999</v>
      </c>
      <c r="G413" s="72">
        <v>0.4536</v>
      </c>
      <c r="H413" s="72">
        <v>2.496E-2</v>
      </c>
    </row>
    <row r="414" spans="1:8" ht="15.75" outlineLevel="2" thickBot="1" x14ac:dyDescent="0.3">
      <c r="A414" s="22" t="s">
        <v>974</v>
      </c>
      <c r="B414" s="23" t="s">
        <v>1582</v>
      </c>
      <c r="C414" s="23" t="s">
        <v>1583</v>
      </c>
      <c r="D414" s="24" t="s">
        <v>1602</v>
      </c>
      <c r="E414" s="24" t="s">
        <v>376</v>
      </c>
      <c r="F414" s="72">
        <v>5.2380000000000003E-2</v>
      </c>
      <c r="G414" s="72">
        <v>6.2460000000000002E-2</v>
      </c>
      <c r="H414" s="72">
        <v>3.4380000000000001E-3</v>
      </c>
    </row>
    <row r="415" spans="1:8" ht="15.75" outlineLevel="2" thickBot="1" x14ac:dyDescent="0.3">
      <c r="A415" s="22" t="s">
        <v>974</v>
      </c>
      <c r="B415" s="23" t="s">
        <v>1582</v>
      </c>
      <c r="C415" s="23" t="s">
        <v>1583</v>
      </c>
      <c r="D415" s="24" t="s">
        <v>1603</v>
      </c>
      <c r="E415" s="24" t="s">
        <v>376</v>
      </c>
      <c r="F415" s="72">
        <v>5.2380000000000003E-2</v>
      </c>
      <c r="G415" s="72">
        <v>6.2460000000000002E-2</v>
      </c>
      <c r="H415" s="72">
        <v>3.4380000000000001E-3</v>
      </c>
    </row>
    <row r="416" spans="1:8" ht="15.75" outlineLevel="2" thickBot="1" x14ac:dyDescent="0.3">
      <c r="A416" s="22" t="s">
        <v>974</v>
      </c>
      <c r="B416" s="23" t="s">
        <v>1582</v>
      </c>
      <c r="C416" s="23" t="s">
        <v>1583</v>
      </c>
      <c r="D416" s="24" t="s">
        <v>1604</v>
      </c>
      <c r="E416" s="24" t="s">
        <v>376</v>
      </c>
      <c r="F416" s="72">
        <v>5.2380000000000003E-2</v>
      </c>
      <c r="G416" s="72">
        <v>6.2460000000000002E-2</v>
      </c>
      <c r="H416" s="72">
        <v>3.4380000000000001E-3</v>
      </c>
    </row>
    <row r="417" spans="1:8" ht="15.75" outlineLevel="2" thickBot="1" x14ac:dyDescent="0.3">
      <c r="A417" s="22" t="s">
        <v>974</v>
      </c>
      <c r="B417" s="23" t="s">
        <v>1582</v>
      </c>
      <c r="C417" s="23" t="s">
        <v>1583</v>
      </c>
      <c r="D417" s="24" t="s">
        <v>1605</v>
      </c>
      <c r="E417" s="24" t="s">
        <v>376</v>
      </c>
      <c r="F417" s="72">
        <v>0.10607999999999999</v>
      </c>
      <c r="G417" s="72">
        <v>0.12623999999999999</v>
      </c>
      <c r="H417" s="72">
        <v>6.96E-3</v>
      </c>
    </row>
    <row r="418" spans="1:8" ht="15.75" outlineLevel="2" thickBot="1" x14ac:dyDescent="0.3">
      <c r="A418" s="22" t="s">
        <v>974</v>
      </c>
      <c r="B418" s="23" t="s">
        <v>1582</v>
      </c>
      <c r="C418" s="23" t="s">
        <v>1583</v>
      </c>
      <c r="D418" s="24" t="s">
        <v>1606</v>
      </c>
      <c r="E418" s="24" t="s">
        <v>376</v>
      </c>
      <c r="F418" s="72">
        <v>0.12288</v>
      </c>
      <c r="G418" s="72">
        <v>0.1464</v>
      </c>
      <c r="H418" s="72">
        <v>8.064E-3</v>
      </c>
    </row>
    <row r="419" spans="1:8" ht="15.75" outlineLevel="2" thickBot="1" x14ac:dyDescent="0.3">
      <c r="A419" s="22" t="s">
        <v>974</v>
      </c>
      <c r="B419" s="23" t="s">
        <v>1582</v>
      </c>
      <c r="C419" s="23" t="s">
        <v>1583</v>
      </c>
      <c r="D419" s="24" t="s">
        <v>1607</v>
      </c>
      <c r="E419" s="24" t="s">
        <v>394</v>
      </c>
      <c r="F419" s="72">
        <v>2.3542500000000001E-2</v>
      </c>
      <c r="G419" s="73"/>
      <c r="H419" s="72">
        <v>6.7524999999999998E-3</v>
      </c>
    </row>
    <row r="420" spans="1:8" ht="15.75" outlineLevel="2" thickBot="1" x14ac:dyDescent="0.3">
      <c r="A420" s="22" t="s">
        <v>974</v>
      </c>
      <c r="B420" s="23" t="s">
        <v>1582</v>
      </c>
      <c r="C420" s="23" t="s">
        <v>1583</v>
      </c>
      <c r="D420" s="24" t="s">
        <v>1608</v>
      </c>
      <c r="E420" s="24" t="s">
        <v>394</v>
      </c>
      <c r="F420" s="72">
        <v>2.3542500000000001E-2</v>
      </c>
      <c r="G420" s="73"/>
      <c r="H420" s="72">
        <v>6.7524999999999998E-3</v>
      </c>
    </row>
    <row r="421" spans="1:8" ht="15.75" outlineLevel="2" thickBot="1" x14ac:dyDescent="0.3">
      <c r="A421" s="22" t="s">
        <v>974</v>
      </c>
      <c r="B421" s="23" t="s">
        <v>1582</v>
      </c>
      <c r="C421" s="23" t="s">
        <v>1583</v>
      </c>
      <c r="D421" s="24" t="s">
        <v>1609</v>
      </c>
      <c r="E421" s="24" t="s">
        <v>394</v>
      </c>
      <c r="F421" s="72">
        <v>2.3542500000000001E-2</v>
      </c>
      <c r="G421" s="73"/>
      <c r="H421" s="72">
        <v>6.7524999999999998E-3</v>
      </c>
    </row>
    <row r="422" spans="1:8" ht="15.75" outlineLevel="2" thickBot="1" x14ac:dyDescent="0.3">
      <c r="A422" s="22" t="s">
        <v>974</v>
      </c>
      <c r="B422" s="23" t="s">
        <v>1582</v>
      </c>
      <c r="C422" s="23" t="s">
        <v>1583</v>
      </c>
      <c r="D422" s="24" t="s">
        <v>1610</v>
      </c>
      <c r="E422" s="24" t="s">
        <v>394</v>
      </c>
      <c r="F422" s="72">
        <v>2.3542500000000001E-2</v>
      </c>
      <c r="G422" s="73"/>
      <c r="H422" s="72">
        <v>6.7524999999999998E-3</v>
      </c>
    </row>
    <row r="423" spans="1:8" ht="15.75" outlineLevel="2" thickBot="1" x14ac:dyDescent="0.3">
      <c r="A423" s="22" t="s">
        <v>974</v>
      </c>
      <c r="B423" s="23" t="s">
        <v>1582</v>
      </c>
      <c r="C423" s="23" t="s">
        <v>1583</v>
      </c>
      <c r="D423" s="24" t="s">
        <v>1611</v>
      </c>
      <c r="E423" s="24" t="s">
        <v>394</v>
      </c>
      <c r="F423" s="72">
        <v>2.3542500000000001E-2</v>
      </c>
      <c r="G423" s="73"/>
      <c r="H423" s="72">
        <v>6.7524999999999998E-3</v>
      </c>
    </row>
    <row r="424" spans="1:8" ht="15.75" outlineLevel="2" thickBot="1" x14ac:dyDescent="0.3">
      <c r="A424" s="22" t="s">
        <v>974</v>
      </c>
      <c r="B424" s="23" t="s">
        <v>1582</v>
      </c>
      <c r="C424" s="23" t="s">
        <v>1583</v>
      </c>
      <c r="D424" s="24" t="s">
        <v>1612</v>
      </c>
      <c r="E424" s="24" t="s">
        <v>394</v>
      </c>
      <c r="F424" s="72">
        <v>2.3542500000000001E-2</v>
      </c>
      <c r="G424" s="73"/>
      <c r="H424" s="72">
        <v>6.7524999999999998E-3</v>
      </c>
    </row>
    <row r="425" spans="1:8" ht="15.75" outlineLevel="2" thickBot="1" x14ac:dyDescent="0.3">
      <c r="A425" s="22" t="s">
        <v>974</v>
      </c>
      <c r="B425" s="23" t="s">
        <v>1582</v>
      </c>
      <c r="C425" s="23" t="s">
        <v>1583</v>
      </c>
      <c r="D425" s="24" t="s">
        <v>1613</v>
      </c>
      <c r="E425" s="24" t="s">
        <v>394</v>
      </c>
      <c r="F425" s="72">
        <v>2.3542500000000001E-2</v>
      </c>
      <c r="G425" s="73"/>
      <c r="H425" s="72">
        <v>6.7524999999999998E-3</v>
      </c>
    </row>
    <row r="426" spans="1:8" ht="15.75" outlineLevel="2" thickBot="1" x14ac:dyDescent="0.3">
      <c r="A426" s="22" t="s">
        <v>974</v>
      </c>
      <c r="B426" s="23" t="s">
        <v>1582</v>
      </c>
      <c r="C426" s="23" t="s">
        <v>1583</v>
      </c>
      <c r="D426" s="24" t="s">
        <v>1614</v>
      </c>
      <c r="E426" s="24" t="s">
        <v>394</v>
      </c>
      <c r="F426" s="72">
        <v>2.3542500000000001E-2</v>
      </c>
      <c r="G426" s="73"/>
      <c r="H426" s="72">
        <v>6.7524999999999998E-3</v>
      </c>
    </row>
    <row r="427" spans="1:8" ht="15.75" outlineLevel="2" thickBot="1" x14ac:dyDescent="0.3">
      <c r="A427" s="22" t="s">
        <v>974</v>
      </c>
      <c r="B427" s="23" t="s">
        <v>1582</v>
      </c>
      <c r="C427" s="23" t="s">
        <v>1583</v>
      </c>
      <c r="D427" s="24" t="s">
        <v>1615</v>
      </c>
      <c r="E427" s="24" t="s">
        <v>394</v>
      </c>
      <c r="F427" s="72">
        <v>2.3542500000000001E-2</v>
      </c>
      <c r="G427" s="73"/>
      <c r="H427" s="72">
        <v>6.7524999999999998E-3</v>
      </c>
    </row>
    <row r="428" spans="1:8" ht="15.75" outlineLevel="2" thickBot="1" x14ac:dyDescent="0.3">
      <c r="A428" s="22" t="s">
        <v>974</v>
      </c>
      <c r="B428" s="23" t="s">
        <v>1582</v>
      </c>
      <c r="C428" s="23" t="s">
        <v>1583</v>
      </c>
      <c r="D428" s="24" t="s">
        <v>1616</v>
      </c>
      <c r="E428" s="24" t="s">
        <v>394</v>
      </c>
      <c r="F428" s="72">
        <v>2.3542500000000001E-2</v>
      </c>
      <c r="G428" s="73"/>
      <c r="H428" s="72">
        <v>6.7524999999999998E-3</v>
      </c>
    </row>
    <row r="429" spans="1:8" ht="15.75" outlineLevel="2" thickBot="1" x14ac:dyDescent="0.3">
      <c r="A429" s="22" t="s">
        <v>974</v>
      </c>
      <c r="B429" s="23" t="s">
        <v>1582</v>
      </c>
      <c r="C429" s="23" t="s">
        <v>1583</v>
      </c>
      <c r="D429" s="24" t="s">
        <v>1617</v>
      </c>
      <c r="E429" s="24" t="s">
        <v>394</v>
      </c>
      <c r="F429" s="72">
        <v>2.3542500000000001E-2</v>
      </c>
      <c r="G429" s="73"/>
      <c r="H429" s="72">
        <v>6.7524999999999998E-3</v>
      </c>
    </row>
    <row r="430" spans="1:8" ht="15.75" outlineLevel="2" thickBot="1" x14ac:dyDescent="0.3">
      <c r="A430" s="22" t="s">
        <v>974</v>
      </c>
      <c r="B430" s="23" t="s">
        <v>1582</v>
      </c>
      <c r="C430" s="23" t="s">
        <v>1583</v>
      </c>
      <c r="D430" s="24" t="s">
        <v>1618</v>
      </c>
      <c r="E430" s="24" t="s">
        <v>394</v>
      </c>
      <c r="F430" s="72">
        <v>2.3542500000000001E-2</v>
      </c>
      <c r="G430" s="73"/>
      <c r="H430" s="72">
        <v>6.7524999999999998E-3</v>
      </c>
    </row>
    <row r="431" spans="1:8" ht="15.75" outlineLevel="2" thickBot="1" x14ac:dyDescent="0.3">
      <c r="A431" s="22" t="s">
        <v>974</v>
      </c>
      <c r="B431" s="23" t="s">
        <v>1582</v>
      </c>
      <c r="C431" s="23" t="s">
        <v>1583</v>
      </c>
      <c r="D431" s="24" t="s">
        <v>1619</v>
      </c>
      <c r="E431" s="24" t="s">
        <v>385</v>
      </c>
      <c r="F431" s="72">
        <v>7.7549999999999994E-2</v>
      </c>
      <c r="G431" s="72">
        <v>4.7355000000000001E-2</v>
      </c>
      <c r="H431" s="72">
        <v>6.1600000000000001E-4</v>
      </c>
    </row>
    <row r="432" spans="1:8" ht="15.75" outlineLevel="2" thickBot="1" x14ac:dyDescent="0.3">
      <c r="A432" s="22" t="s">
        <v>974</v>
      </c>
      <c r="B432" s="23" t="s">
        <v>1582</v>
      </c>
      <c r="C432" s="23" t="s">
        <v>1583</v>
      </c>
      <c r="D432" s="24" t="s">
        <v>1620</v>
      </c>
      <c r="E432" s="24" t="s">
        <v>385</v>
      </c>
      <c r="F432" s="72">
        <v>0.39269999999999999</v>
      </c>
      <c r="G432" s="72">
        <v>1.4770000000000001</v>
      </c>
      <c r="H432" s="72">
        <v>4.1579999999999999E-2</v>
      </c>
    </row>
    <row r="433" spans="1:8" ht="15.75" outlineLevel="2" thickBot="1" x14ac:dyDescent="0.3">
      <c r="A433" s="22" t="s">
        <v>974</v>
      </c>
      <c r="B433" s="23" t="s">
        <v>1582</v>
      </c>
      <c r="C433" s="23" t="s">
        <v>1583</v>
      </c>
      <c r="D433" s="24" t="s">
        <v>1621</v>
      </c>
      <c r="E433" s="24" t="s">
        <v>395</v>
      </c>
      <c r="F433" s="72">
        <v>1.34E-3</v>
      </c>
      <c r="G433" s="72">
        <v>8.8999999999999996E-2</v>
      </c>
      <c r="H433" s="72">
        <v>6.4000000000000005E-4</v>
      </c>
    </row>
    <row r="434" spans="1:8" ht="15.75" outlineLevel="2" thickBot="1" x14ac:dyDescent="0.3">
      <c r="A434" s="22" t="s">
        <v>974</v>
      </c>
      <c r="B434" s="23" t="s">
        <v>1582</v>
      </c>
      <c r="C434" s="23" t="s">
        <v>1583</v>
      </c>
      <c r="D434" s="24" t="s">
        <v>1621</v>
      </c>
      <c r="E434" s="24" t="s">
        <v>1504</v>
      </c>
      <c r="F434" s="72">
        <v>0.57750000000000001</v>
      </c>
      <c r="G434" s="72">
        <v>21.697500000000002</v>
      </c>
      <c r="H434" s="72">
        <v>0.36382500000000001</v>
      </c>
    </row>
    <row r="435" spans="1:8" ht="15.75" outlineLevel="2" thickBot="1" x14ac:dyDescent="0.3">
      <c r="A435" s="22" t="s">
        <v>974</v>
      </c>
      <c r="B435" s="23" t="s">
        <v>1582</v>
      </c>
      <c r="C435" s="23" t="s">
        <v>1583</v>
      </c>
      <c r="D435" s="24" t="s">
        <v>1621</v>
      </c>
      <c r="E435" s="24" t="s">
        <v>415</v>
      </c>
      <c r="F435" s="72">
        <v>1.98485</v>
      </c>
      <c r="G435" s="72">
        <v>9.6299999999999997E-2</v>
      </c>
      <c r="H435" s="72">
        <v>0.13000500000000001</v>
      </c>
    </row>
    <row r="436" spans="1:8" ht="15.75" outlineLevel="2" thickBot="1" x14ac:dyDescent="0.3">
      <c r="A436" s="22" t="s">
        <v>974</v>
      </c>
      <c r="B436" s="23" t="s">
        <v>1582</v>
      </c>
      <c r="C436" s="23" t="s">
        <v>1583</v>
      </c>
      <c r="D436" s="24" t="s">
        <v>1622</v>
      </c>
      <c r="E436" s="24" t="s">
        <v>1504</v>
      </c>
      <c r="F436" s="72">
        <v>0.86218499999999998</v>
      </c>
      <c r="G436" s="72">
        <v>36.182000000000002</v>
      </c>
      <c r="H436" s="72">
        <v>0.54273000000000005</v>
      </c>
    </row>
    <row r="437" spans="1:8" ht="15.75" outlineLevel="2" thickBot="1" x14ac:dyDescent="0.3">
      <c r="A437" s="22" t="s">
        <v>974</v>
      </c>
      <c r="B437" s="23" t="s">
        <v>1582</v>
      </c>
      <c r="C437" s="23" t="s">
        <v>1583</v>
      </c>
      <c r="D437" s="24" t="s">
        <v>1622</v>
      </c>
      <c r="E437" s="24" t="s">
        <v>415</v>
      </c>
      <c r="F437" s="72">
        <v>6.02</v>
      </c>
      <c r="G437" s="72">
        <v>0.29260000000000003</v>
      </c>
      <c r="H437" s="72">
        <v>0.39410000000000001</v>
      </c>
    </row>
    <row r="438" spans="1:8" ht="15.75" outlineLevel="2" thickBot="1" x14ac:dyDescent="0.3">
      <c r="A438" s="22" t="s">
        <v>974</v>
      </c>
      <c r="B438" s="23" t="s">
        <v>1582</v>
      </c>
      <c r="C438" s="23" t="s">
        <v>1583</v>
      </c>
      <c r="D438" s="24" t="s">
        <v>1623</v>
      </c>
      <c r="E438" s="24" t="s">
        <v>406</v>
      </c>
      <c r="F438" s="72">
        <v>9.9000000000000008E-3</v>
      </c>
      <c r="G438" s="72">
        <v>3.7199999999999997E-2</v>
      </c>
      <c r="H438" s="72">
        <v>1.0499999999999999E-3</v>
      </c>
    </row>
    <row r="439" spans="1:8" ht="15.75" outlineLevel="2" thickBot="1" x14ac:dyDescent="0.3">
      <c r="A439" s="22" t="s">
        <v>974</v>
      </c>
      <c r="B439" s="23" t="s">
        <v>1582</v>
      </c>
      <c r="C439" s="23" t="s">
        <v>1583</v>
      </c>
      <c r="D439" s="24" t="s">
        <v>1624</v>
      </c>
      <c r="E439" s="24" t="s">
        <v>389</v>
      </c>
      <c r="F439" s="72">
        <v>8.6400000000000005E-2</v>
      </c>
      <c r="G439" s="72">
        <v>0.32579999999999998</v>
      </c>
      <c r="H439" s="72">
        <v>9.1800000000000007E-3</v>
      </c>
    </row>
    <row r="440" spans="1:8" ht="15.75" outlineLevel="2" thickBot="1" x14ac:dyDescent="0.3">
      <c r="A440" s="22" t="s">
        <v>974</v>
      </c>
      <c r="B440" s="23" t="s">
        <v>1582</v>
      </c>
      <c r="C440" s="23" t="s">
        <v>1583</v>
      </c>
      <c r="D440" s="24" t="s">
        <v>1625</v>
      </c>
      <c r="E440" s="24" t="s">
        <v>389</v>
      </c>
      <c r="F440" s="72">
        <v>5.8380000000000001E-2</v>
      </c>
      <c r="G440" s="72">
        <v>0.21959999999999999</v>
      </c>
      <c r="H440" s="72">
        <v>6.1799999999999997E-3</v>
      </c>
    </row>
    <row r="441" spans="1:8" ht="15.75" outlineLevel="2" thickBot="1" x14ac:dyDescent="0.3">
      <c r="A441" s="22" t="s">
        <v>974</v>
      </c>
      <c r="B441" s="23" t="s">
        <v>1582</v>
      </c>
      <c r="C441" s="23" t="s">
        <v>1583</v>
      </c>
      <c r="D441" s="24" t="s">
        <v>1626</v>
      </c>
      <c r="E441" s="24" t="s">
        <v>389</v>
      </c>
      <c r="F441" s="72">
        <v>7.8E-2</v>
      </c>
      <c r="G441" s="72">
        <v>0.2928</v>
      </c>
      <c r="H441" s="72">
        <v>8.2199999999999999E-3</v>
      </c>
    </row>
    <row r="442" spans="1:8" ht="15.75" outlineLevel="2" thickBot="1" x14ac:dyDescent="0.3">
      <c r="A442" s="22" t="s">
        <v>974</v>
      </c>
      <c r="B442" s="23" t="s">
        <v>1582</v>
      </c>
      <c r="C442" s="23" t="s">
        <v>1583</v>
      </c>
      <c r="D442" s="24" t="s">
        <v>1627</v>
      </c>
      <c r="E442" s="24" t="s">
        <v>389</v>
      </c>
      <c r="F442" s="72">
        <v>8.1600000000000006E-2</v>
      </c>
      <c r="G442" s="72">
        <v>0.30780000000000002</v>
      </c>
      <c r="H442" s="72">
        <v>8.6400000000000001E-3</v>
      </c>
    </row>
    <row r="443" spans="1:8" ht="15.75" outlineLevel="2" thickBot="1" x14ac:dyDescent="0.3">
      <c r="A443" s="22" t="s">
        <v>974</v>
      </c>
      <c r="B443" s="23" t="s">
        <v>1582</v>
      </c>
      <c r="C443" s="23" t="s">
        <v>1583</v>
      </c>
      <c r="D443" s="24" t="s">
        <v>1628</v>
      </c>
      <c r="E443" s="24" t="s">
        <v>389</v>
      </c>
      <c r="F443" s="72">
        <v>1.4800000000000001E-2</v>
      </c>
      <c r="G443" s="72">
        <v>5.5500000000000001E-2</v>
      </c>
      <c r="H443" s="72">
        <v>1.565E-3</v>
      </c>
    </row>
    <row r="444" spans="1:8" ht="15.75" outlineLevel="2" thickBot="1" x14ac:dyDescent="0.3">
      <c r="A444" s="22" t="s">
        <v>974</v>
      </c>
      <c r="B444" s="23" t="s">
        <v>1582</v>
      </c>
      <c r="C444" s="23" t="s">
        <v>1583</v>
      </c>
      <c r="D444" s="24" t="s">
        <v>1629</v>
      </c>
      <c r="E444" s="24" t="s">
        <v>389</v>
      </c>
      <c r="F444" s="72">
        <v>2.0625000000000001E-2</v>
      </c>
      <c r="G444" s="72">
        <v>7.7549999999999994E-2</v>
      </c>
      <c r="H444" s="72">
        <v>2.189E-3</v>
      </c>
    </row>
    <row r="445" spans="1:8" ht="15.75" outlineLevel="2" thickBot="1" x14ac:dyDescent="0.3">
      <c r="A445" s="22" t="s">
        <v>974</v>
      </c>
      <c r="B445" s="23" t="s">
        <v>1582</v>
      </c>
      <c r="C445" s="23" t="s">
        <v>1583</v>
      </c>
      <c r="D445" s="24" t="s">
        <v>1630</v>
      </c>
      <c r="E445" s="24" t="s">
        <v>389</v>
      </c>
      <c r="F445" s="72">
        <v>1.0619999999999999E-2</v>
      </c>
      <c r="G445" s="72">
        <v>3.9899999999999998E-2</v>
      </c>
      <c r="H445" s="72">
        <v>1.122E-3</v>
      </c>
    </row>
    <row r="446" spans="1:8" ht="15.75" outlineLevel="2" thickBot="1" x14ac:dyDescent="0.3">
      <c r="A446" s="22" t="s">
        <v>974</v>
      </c>
      <c r="B446" s="23" t="s">
        <v>1582</v>
      </c>
      <c r="C446" s="23" t="s">
        <v>1583</v>
      </c>
      <c r="D446" s="24" t="s">
        <v>1631</v>
      </c>
      <c r="E446" s="24" t="s">
        <v>389</v>
      </c>
      <c r="F446" s="72">
        <v>0.1482</v>
      </c>
      <c r="G446" s="72">
        <v>0.55800000000000005</v>
      </c>
      <c r="H446" s="72">
        <v>1.566E-2</v>
      </c>
    </row>
    <row r="447" spans="1:8" ht="15.75" outlineLevel="2" thickBot="1" x14ac:dyDescent="0.3">
      <c r="A447" s="22" t="s">
        <v>974</v>
      </c>
      <c r="B447" s="23" t="s">
        <v>1582</v>
      </c>
      <c r="C447" s="23" t="s">
        <v>1583</v>
      </c>
      <c r="D447" s="24" t="s">
        <v>1632</v>
      </c>
      <c r="E447" s="24" t="s">
        <v>389</v>
      </c>
      <c r="F447" s="72">
        <v>1.338E-2</v>
      </c>
      <c r="G447" s="72">
        <v>6.1800000000000001E-2</v>
      </c>
      <c r="H447" s="72">
        <v>4.9259999999999998E-3</v>
      </c>
    </row>
    <row r="448" spans="1:8" ht="15.75" outlineLevel="2" thickBot="1" x14ac:dyDescent="0.3">
      <c r="A448" s="22" t="s">
        <v>974</v>
      </c>
      <c r="B448" s="23" t="s">
        <v>1582</v>
      </c>
      <c r="C448" s="23" t="s">
        <v>1583</v>
      </c>
      <c r="D448" s="24" t="s">
        <v>1633</v>
      </c>
      <c r="E448" s="24" t="s">
        <v>389</v>
      </c>
      <c r="F448" s="72">
        <v>3.9849999999999998E-4</v>
      </c>
      <c r="G448" s="72">
        <v>1.5E-3</v>
      </c>
      <c r="H448" s="72">
        <v>4.2200000000000003E-5</v>
      </c>
    </row>
    <row r="449" spans="1:8" ht="15.75" outlineLevel="2" thickBot="1" x14ac:dyDescent="0.3">
      <c r="A449" s="22" t="s">
        <v>974</v>
      </c>
      <c r="B449" s="23" t="s">
        <v>1582</v>
      </c>
      <c r="C449" s="23" t="s">
        <v>1583</v>
      </c>
      <c r="D449" s="24" t="s">
        <v>1634</v>
      </c>
      <c r="E449" s="24" t="s">
        <v>389</v>
      </c>
      <c r="F449" s="72">
        <v>4.0739999999999998E-2</v>
      </c>
      <c r="G449" s="72">
        <v>0.15359999999999999</v>
      </c>
      <c r="H449" s="72">
        <v>4.3140000000000001E-3</v>
      </c>
    </row>
    <row r="450" spans="1:8" ht="15.75" outlineLevel="2" thickBot="1" x14ac:dyDescent="0.3">
      <c r="A450" s="22" t="s">
        <v>974</v>
      </c>
      <c r="B450" s="23" t="s">
        <v>1582</v>
      </c>
      <c r="C450" s="23" t="s">
        <v>1583</v>
      </c>
      <c r="D450" s="24" t="s">
        <v>1635</v>
      </c>
      <c r="E450" s="24" t="s">
        <v>389</v>
      </c>
      <c r="F450" s="72">
        <v>0.1578</v>
      </c>
      <c r="G450" s="72">
        <v>0.59340000000000004</v>
      </c>
      <c r="H450" s="72">
        <v>1.668E-2</v>
      </c>
    </row>
    <row r="451" spans="1:8" ht="15.75" outlineLevel="2" thickBot="1" x14ac:dyDescent="0.3">
      <c r="A451" s="22" t="s">
        <v>974</v>
      </c>
      <c r="B451" s="23" t="s">
        <v>1582</v>
      </c>
      <c r="C451" s="23" t="s">
        <v>1583</v>
      </c>
      <c r="D451" s="24" t="s">
        <v>1636</v>
      </c>
      <c r="E451" s="24" t="s">
        <v>406</v>
      </c>
      <c r="F451" s="72">
        <v>0.1958</v>
      </c>
      <c r="G451" s="72">
        <v>0.10725</v>
      </c>
      <c r="H451" s="72">
        <v>1.3365E-2</v>
      </c>
    </row>
    <row r="452" spans="1:8" ht="15.75" outlineLevel="2" thickBot="1" x14ac:dyDescent="0.3">
      <c r="A452" s="22" t="s">
        <v>974</v>
      </c>
      <c r="B452" s="23" t="s">
        <v>1582</v>
      </c>
      <c r="C452" s="23" t="s">
        <v>1583</v>
      </c>
      <c r="D452" s="24" t="s">
        <v>1637</v>
      </c>
      <c r="E452" s="24" t="s">
        <v>392</v>
      </c>
      <c r="F452" s="72">
        <v>1.09E-2</v>
      </c>
      <c r="G452" s="72">
        <v>1.4E-2</v>
      </c>
      <c r="H452" s="72">
        <v>1.09E-3</v>
      </c>
    </row>
    <row r="453" spans="1:8" ht="15.75" outlineLevel="2" thickBot="1" x14ac:dyDescent="0.3">
      <c r="A453" s="22" t="s">
        <v>974</v>
      </c>
      <c r="B453" s="23" t="s">
        <v>1582</v>
      </c>
      <c r="C453" s="23" t="s">
        <v>1583</v>
      </c>
      <c r="D453" s="24" t="s">
        <v>1638</v>
      </c>
      <c r="E453" s="24" t="s">
        <v>406</v>
      </c>
      <c r="F453" s="72">
        <v>0.30180000000000001</v>
      </c>
      <c r="G453" s="72">
        <v>0.16500000000000001</v>
      </c>
      <c r="H453" s="72">
        <v>2.3699999999999999E-2</v>
      </c>
    </row>
    <row r="454" spans="1:8" ht="15.75" outlineLevel="2" thickBot="1" x14ac:dyDescent="0.3">
      <c r="A454" s="22" t="s">
        <v>974</v>
      </c>
      <c r="B454" s="23" t="s">
        <v>1582</v>
      </c>
      <c r="C454" s="23" t="s">
        <v>1583</v>
      </c>
      <c r="D454" s="24" t="s">
        <v>1639</v>
      </c>
      <c r="E454" s="24" t="s">
        <v>398</v>
      </c>
      <c r="F454" s="72">
        <v>7.4399999999999994E-2</v>
      </c>
      <c r="G454" s="72">
        <v>6.54E-2</v>
      </c>
      <c r="H454" s="72">
        <v>8.0400000000000003E-3</v>
      </c>
    </row>
    <row r="455" spans="1:8" ht="15.75" outlineLevel="2" thickBot="1" x14ac:dyDescent="0.3">
      <c r="A455" s="22" t="s">
        <v>974</v>
      </c>
      <c r="B455" s="23" t="s">
        <v>1582</v>
      </c>
      <c r="C455" s="23" t="s">
        <v>1583</v>
      </c>
      <c r="D455" s="24" t="s">
        <v>1640</v>
      </c>
      <c r="E455" s="24" t="s">
        <v>1497</v>
      </c>
      <c r="F455" s="72">
        <v>7.0200000000000002E-3</v>
      </c>
      <c r="G455" s="72">
        <v>3.5040000000000002E-3</v>
      </c>
      <c r="H455" s="72">
        <v>1.7520000000000001E-3</v>
      </c>
    </row>
    <row r="456" spans="1:8" ht="15.75" outlineLevel="2" thickBot="1" x14ac:dyDescent="0.3">
      <c r="A456" s="22" t="s">
        <v>974</v>
      </c>
      <c r="B456" s="23" t="s">
        <v>1582</v>
      </c>
      <c r="C456" s="23" t="s">
        <v>1583</v>
      </c>
      <c r="D456" s="24" t="s">
        <v>1641</v>
      </c>
      <c r="E456" s="24" t="s">
        <v>406</v>
      </c>
      <c r="F456" s="72">
        <v>0.2145</v>
      </c>
      <c r="G456" s="72">
        <v>0.11700000000000001</v>
      </c>
      <c r="H456" s="72">
        <v>1.281E-2</v>
      </c>
    </row>
    <row r="457" spans="1:8" ht="15.75" outlineLevel="2" thickBot="1" x14ac:dyDescent="0.3">
      <c r="A457" s="22" t="s">
        <v>974</v>
      </c>
      <c r="B457" s="23" t="s">
        <v>1642</v>
      </c>
      <c r="C457" s="23" t="s">
        <v>1643</v>
      </c>
      <c r="D457" s="24" t="s">
        <v>1644</v>
      </c>
      <c r="E457" s="24" t="s">
        <v>378</v>
      </c>
      <c r="F457" s="72">
        <v>13.9853205</v>
      </c>
      <c r="G457" s="72">
        <v>5.9168735999999997</v>
      </c>
      <c r="H457" s="72">
        <v>3.4425439999999998</v>
      </c>
    </row>
    <row r="458" spans="1:8" ht="15.75" outlineLevel="2" thickBot="1" x14ac:dyDescent="0.3">
      <c r="A458" s="22" t="s">
        <v>974</v>
      </c>
      <c r="B458" s="23" t="s">
        <v>1645</v>
      </c>
      <c r="C458" s="23" t="s">
        <v>1646</v>
      </c>
      <c r="D458" s="24" t="s">
        <v>1647</v>
      </c>
      <c r="E458" s="24" t="s">
        <v>1159</v>
      </c>
      <c r="F458" s="72">
        <v>32.646180000000001</v>
      </c>
      <c r="G458" s="72">
        <v>258.8655</v>
      </c>
      <c r="H458" s="72">
        <v>3.8475000000000001</v>
      </c>
    </row>
    <row r="459" spans="1:8" ht="15.75" outlineLevel="2" thickBot="1" x14ac:dyDescent="0.3">
      <c r="A459" s="22" t="s">
        <v>974</v>
      </c>
      <c r="B459" s="23" t="s">
        <v>1645</v>
      </c>
      <c r="C459" s="23" t="s">
        <v>1646</v>
      </c>
      <c r="D459" s="24" t="s">
        <v>1648</v>
      </c>
      <c r="E459" s="24" t="s">
        <v>1159</v>
      </c>
      <c r="F459" s="72">
        <v>24.4025</v>
      </c>
      <c r="G459" s="72">
        <v>192.01650000000001</v>
      </c>
      <c r="H459" s="72">
        <v>2.9024999999999999</v>
      </c>
    </row>
    <row r="460" spans="1:8" ht="15.75" outlineLevel="2" thickBot="1" x14ac:dyDescent="0.3">
      <c r="A460" s="22" t="s">
        <v>974</v>
      </c>
      <c r="B460" s="23" t="s">
        <v>1645</v>
      </c>
      <c r="C460" s="23" t="s">
        <v>1646</v>
      </c>
      <c r="D460" s="24" t="s">
        <v>1649</v>
      </c>
      <c r="E460" s="24" t="s">
        <v>400</v>
      </c>
      <c r="F460" s="72">
        <v>9.4400000000000005E-3</v>
      </c>
      <c r="G460" s="72">
        <v>2.032</v>
      </c>
      <c r="H460" s="72">
        <v>1.16E-3</v>
      </c>
    </row>
    <row r="461" spans="1:8" ht="15.75" outlineLevel="2" thickBot="1" x14ac:dyDescent="0.3">
      <c r="A461" s="22" t="s">
        <v>974</v>
      </c>
      <c r="B461" s="23" t="s">
        <v>1645</v>
      </c>
      <c r="C461" s="23" t="s">
        <v>1646</v>
      </c>
      <c r="D461" s="24" t="s">
        <v>1650</v>
      </c>
      <c r="E461" s="24" t="s">
        <v>401</v>
      </c>
      <c r="F461" s="72">
        <v>13.432</v>
      </c>
      <c r="G461" s="72">
        <v>55.503999999999998</v>
      </c>
      <c r="H461" s="72">
        <v>3.04</v>
      </c>
    </row>
    <row r="462" spans="1:8" ht="15.75" outlineLevel="2" thickBot="1" x14ac:dyDescent="0.3">
      <c r="A462" s="22" t="s">
        <v>974</v>
      </c>
      <c r="B462" s="23" t="s">
        <v>1645</v>
      </c>
      <c r="C462" s="23" t="s">
        <v>1646</v>
      </c>
      <c r="D462" s="24" t="s">
        <v>1651</v>
      </c>
      <c r="E462" s="24" t="s">
        <v>401</v>
      </c>
      <c r="F462" s="72">
        <v>44.308</v>
      </c>
      <c r="G462" s="72">
        <v>242.39599999999999</v>
      </c>
      <c r="H462" s="72">
        <v>10.032</v>
      </c>
    </row>
    <row r="463" spans="1:8" ht="15.75" outlineLevel="2" thickBot="1" x14ac:dyDescent="0.3">
      <c r="A463" s="22" t="s">
        <v>974</v>
      </c>
      <c r="B463" s="23" t="s">
        <v>1645</v>
      </c>
      <c r="C463" s="23" t="s">
        <v>1646</v>
      </c>
      <c r="D463" s="24" t="s">
        <v>1652</v>
      </c>
      <c r="E463" s="24" t="s">
        <v>400</v>
      </c>
      <c r="F463" s="72">
        <v>4.0000000000000001E-3</v>
      </c>
      <c r="G463" s="72">
        <v>1.5</v>
      </c>
      <c r="H463" s="72">
        <v>5.0000000000000001E-4</v>
      </c>
    </row>
    <row r="464" spans="1:8" ht="15.75" outlineLevel="2" thickBot="1" x14ac:dyDescent="0.3">
      <c r="A464" s="22" t="s">
        <v>974</v>
      </c>
      <c r="B464" s="23" t="s">
        <v>1645</v>
      </c>
      <c r="C464" s="23" t="s">
        <v>1646</v>
      </c>
      <c r="D464" s="24" t="s">
        <v>1653</v>
      </c>
      <c r="E464" s="24" t="s">
        <v>400</v>
      </c>
      <c r="F464" s="72">
        <v>1.7324999999999999</v>
      </c>
      <c r="G464" s="72">
        <v>8.2424999999999997</v>
      </c>
      <c r="H464" s="72">
        <v>5.2499999999999998E-2</v>
      </c>
    </row>
    <row r="465" spans="1:8" ht="15.75" outlineLevel="2" thickBot="1" x14ac:dyDescent="0.3">
      <c r="A465" s="22" t="s">
        <v>974</v>
      </c>
      <c r="B465" s="23" t="s">
        <v>1645</v>
      </c>
      <c r="C465" s="23" t="s">
        <v>1646</v>
      </c>
      <c r="D465" s="24" t="s">
        <v>1654</v>
      </c>
      <c r="E465" s="24" t="s">
        <v>400</v>
      </c>
      <c r="F465" s="72">
        <v>1.5</v>
      </c>
      <c r="G465" s="72">
        <v>7.125</v>
      </c>
      <c r="H465" s="72">
        <v>6.25E-2</v>
      </c>
    </row>
    <row r="466" spans="1:8" ht="15.75" outlineLevel="2" thickBot="1" x14ac:dyDescent="0.3">
      <c r="A466" s="22" t="s">
        <v>974</v>
      </c>
      <c r="B466" s="23" t="s">
        <v>1645</v>
      </c>
      <c r="C466" s="23" t="s">
        <v>1646</v>
      </c>
      <c r="D466" s="24" t="s">
        <v>1655</v>
      </c>
      <c r="E466" s="24" t="s">
        <v>400</v>
      </c>
      <c r="F466" s="72">
        <v>1.155</v>
      </c>
      <c r="G466" s="72">
        <v>5.6174999999999997</v>
      </c>
      <c r="H466" s="72">
        <v>5.2499999999999998E-2</v>
      </c>
    </row>
    <row r="467" spans="1:8" ht="15.75" outlineLevel="2" thickBot="1" x14ac:dyDescent="0.3">
      <c r="A467" s="22" t="s">
        <v>974</v>
      </c>
      <c r="B467" s="23" t="s">
        <v>1645</v>
      </c>
      <c r="C467" s="23" t="s">
        <v>1646</v>
      </c>
      <c r="D467" s="24" t="s">
        <v>1656</v>
      </c>
      <c r="E467" s="24" t="s">
        <v>401</v>
      </c>
      <c r="F467" s="72">
        <v>0.21840000000000001</v>
      </c>
      <c r="G467" s="72">
        <v>0.7</v>
      </c>
      <c r="H467" s="72">
        <v>6.4000000000000003E-3</v>
      </c>
    </row>
    <row r="468" spans="1:8" ht="15.75" outlineLevel="2" thickBot="1" x14ac:dyDescent="0.3">
      <c r="A468" s="22" t="s">
        <v>974</v>
      </c>
      <c r="B468" s="23" t="s">
        <v>1645</v>
      </c>
      <c r="C468" s="23" t="s">
        <v>1646</v>
      </c>
      <c r="D468" s="24" t="s">
        <v>1657</v>
      </c>
      <c r="E468" s="24" t="s">
        <v>388</v>
      </c>
      <c r="F468" s="72">
        <v>0.40799999999999997</v>
      </c>
      <c r="G468" s="72">
        <v>1.5</v>
      </c>
      <c r="H468" s="72">
        <v>1.2869999999999999E-2</v>
      </c>
    </row>
    <row r="469" spans="1:8" ht="15.75" outlineLevel="2" thickBot="1" x14ac:dyDescent="0.3">
      <c r="A469" s="22" t="s">
        <v>974</v>
      </c>
      <c r="B469" s="23" t="s">
        <v>1645</v>
      </c>
      <c r="C469" s="23" t="s">
        <v>1646</v>
      </c>
      <c r="D469" s="24" t="s">
        <v>1658</v>
      </c>
      <c r="E469" s="24" t="s">
        <v>388</v>
      </c>
      <c r="F469" s="72">
        <v>0.54400000000000004</v>
      </c>
      <c r="G469" s="72">
        <v>1.4</v>
      </c>
      <c r="H469" s="72">
        <v>1.6E-2</v>
      </c>
    </row>
    <row r="470" spans="1:8" ht="15.75" outlineLevel="2" thickBot="1" x14ac:dyDescent="0.3">
      <c r="A470" s="22" t="s">
        <v>974</v>
      </c>
      <c r="B470" s="23" t="s">
        <v>1645</v>
      </c>
      <c r="C470" s="23" t="s">
        <v>1646</v>
      </c>
      <c r="D470" s="24" t="s">
        <v>1659</v>
      </c>
      <c r="E470" s="24" t="s">
        <v>388</v>
      </c>
      <c r="F470" s="72">
        <v>0.72297500000000003</v>
      </c>
      <c r="G470" s="72">
        <v>2.0019999999999998</v>
      </c>
      <c r="H470" s="72">
        <v>2.3429999999999999E-2</v>
      </c>
    </row>
    <row r="471" spans="1:8" ht="15.75" outlineLevel="2" thickBot="1" x14ac:dyDescent="0.3">
      <c r="A471" s="22" t="s">
        <v>974</v>
      </c>
      <c r="B471" s="23" t="s">
        <v>1645</v>
      </c>
      <c r="C471" s="23" t="s">
        <v>1646</v>
      </c>
      <c r="D471" s="24" t="s">
        <v>1660</v>
      </c>
      <c r="E471" s="24" t="s">
        <v>388</v>
      </c>
      <c r="F471" s="72">
        <v>0.3</v>
      </c>
      <c r="G471" s="72">
        <v>1.1000000000000001</v>
      </c>
      <c r="H471" s="72">
        <v>1.2E-2</v>
      </c>
    </row>
    <row r="472" spans="1:8" ht="15.75" outlineLevel="2" thickBot="1" x14ac:dyDescent="0.3">
      <c r="A472" s="22" t="s">
        <v>974</v>
      </c>
      <c r="B472" s="23" t="s">
        <v>1661</v>
      </c>
      <c r="C472" s="23" t="s">
        <v>1662</v>
      </c>
      <c r="D472" s="24" t="s">
        <v>1663</v>
      </c>
      <c r="E472" s="24" t="s">
        <v>382</v>
      </c>
      <c r="F472" s="72">
        <v>6.5879999999999994E-2</v>
      </c>
      <c r="G472" s="72">
        <v>7.8079999999999997E-2</v>
      </c>
      <c r="H472" s="72">
        <v>4.8799999999999998E-3</v>
      </c>
    </row>
    <row r="473" spans="1:8" ht="15.75" outlineLevel="2" thickBot="1" x14ac:dyDescent="0.3">
      <c r="A473" s="22" t="s">
        <v>974</v>
      </c>
      <c r="B473" s="23" t="s">
        <v>1661</v>
      </c>
      <c r="C473" s="23" t="s">
        <v>1662</v>
      </c>
      <c r="D473" s="24" t="s">
        <v>1664</v>
      </c>
      <c r="E473" s="24" t="s">
        <v>374</v>
      </c>
      <c r="F473" s="72">
        <v>7.3484999999999995E-2</v>
      </c>
      <c r="G473" s="72">
        <v>8.7330000000000005E-2</v>
      </c>
      <c r="H473" s="72">
        <v>5.3249999999999999E-3</v>
      </c>
    </row>
    <row r="474" spans="1:8" ht="15.75" outlineLevel="2" thickBot="1" x14ac:dyDescent="0.3">
      <c r="A474" s="22" t="s">
        <v>974</v>
      </c>
      <c r="B474" s="23" t="s">
        <v>1661</v>
      </c>
      <c r="C474" s="23" t="s">
        <v>1662</v>
      </c>
      <c r="D474" s="24" t="s">
        <v>1665</v>
      </c>
      <c r="E474" s="24" t="s">
        <v>374</v>
      </c>
      <c r="F474" s="72">
        <v>2.7359999999999999E-2</v>
      </c>
      <c r="G474" s="72">
        <v>3.1919999999999997E-2</v>
      </c>
      <c r="H474" s="72">
        <v>1.5200000000000001E-3</v>
      </c>
    </row>
    <row r="475" spans="1:8" ht="15.75" outlineLevel="2" thickBot="1" x14ac:dyDescent="0.3">
      <c r="A475" s="22" t="s">
        <v>974</v>
      </c>
      <c r="B475" s="23" t="s">
        <v>1661</v>
      </c>
      <c r="C475" s="23" t="s">
        <v>1662</v>
      </c>
      <c r="D475" s="24" t="s">
        <v>1666</v>
      </c>
      <c r="E475" s="24" t="s">
        <v>409</v>
      </c>
      <c r="F475" s="72">
        <v>8.5199999999999998E-2</v>
      </c>
      <c r="G475" s="72">
        <v>0.10224</v>
      </c>
      <c r="H475" s="72">
        <v>5.3249999999999999E-3</v>
      </c>
    </row>
    <row r="476" spans="1:8" ht="15.75" outlineLevel="2" thickBot="1" x14ac:dyDescent="0.3">
      <c r="A476" s="22" t="s">
        <v>974</v>
      </c>
      <c r="B476" s="23" t="s">
        <v>1661</v>
      </c>
      <c r="C476" s="23" t="s">
        <v>1662</v>
      </c>
      <c r="D476" s="24" t="s">
        <v>1667</v>
      </c>
      <c r="E476" s="24" t="s">
        <v>1668</v>
      </c>
      <c r="F476" s="73"/>
      <c r="G476" s="73"/>
      <c r="H476" s="72">
        <v>1.7250000000000001E-2</v>
      </c>
    </row>
    <row r="477" spans="1:8" ht="15.75" outlineLevel="2" thickBot="1" x14ac:dyDescent="0.3">
      <c r="A477" s="22" t="s">
        <v>974</v>
      </c>
      <c r="B477" s="23" t="s">
        <v>1669</v>
      </c>
      <c r="C477" s="23" t="s">
        <v>1670</v>
      </c>
      <c r="D477" s="24" t="s">
        <v>1671</v>
      </c>
      <c r="E477" s="24" t="s">
        <v>1256</v>
      </c>
      <c r="F477" s="72">
        <v>0.16039</v>
      </c>
      <c r="G477" s="72">
        <v>0.11395</v>
      </c>
      <c r="H477" s="72">
        <v>9.4599999999999997E-3</v>
      </c>
    </row>
    <row r="478" spans="1:8" ht="15.75" outlineLevel="2" thickBot="1" x14ac:dyDescent="0.3">
      <c r="A478" s="22" t="s">
        <v>974</v>
      </c>
      <c r="B478" s="23" t="s">
        <v>1669</v>
      </c>
      <c r="C478" s="23" t="s">
        <v>1670</v>
      </c>
      <c r="D478" s="24" t="s">
        <v>1672</v>
      </c>
      <c r="E478" s="24" t="s">
        <v>390</v>
      </c>
      <c r="F478" s="72">
        <v>0.32396000000000003</v>
      </c>
      <c r="G478" s="72">
        <v>1.09928</v>
      </c>
      <c r="H478" s="72">
        <v>5.824E-2</v>
      </c>
    </row>
    <row r="479" spans="1:8" ht="15.75" outlineLevel="2" thickBot="1" x14ac:dyDescent="0.3">
      <c r="A479" s="22" t="s">
        <v>974</v>
      </c>
      <c r="B479" s="23" t="s">
        <v>1669</v>
      </c>
      <c r="C479" s="23" t="s">
        <v>1670</v>
      </c>
      <c r="D479" s="24" t="s">
        <v>1673</v>
      </c>
      <c r="E479" s="24" t="s">
        <v>390</v>
      </c>
      <c r="F479" s="72">
        <v>1.2940199999999999</v>
      </c>
      <c r="G479" s="72">
        <v>1.09928</v>
      </c>
      <c r="H479" s="72">
        <v>5.824E-2</v>
      </c>
    </row>
    <row r="480" spans="1:8" ht="15.75" outlineLevel="2" thickBot="1" x14ac:dyDescent="0.3">
      <c r="A480" s="22" t="s">
        <v>974</v>
      </c>
      <c r="B480" s="23" t="s">
        <v>1669</v>
      </c>
      <c r="C480" s="23" t="s">
        <v>1670</v>
      </c>
      <c r="D480" s="24" t="s">
        <v>1674</v>
      </c>
      <c r="E480" s="24" t="s">
        <v>377</v>
      </c>
      <c r="F480" s="72">
        <v>7.8475000000000003E-2</v>
      </c>
      <c r="G480" s="72">
        <v>0.50370000000000004</v>
      </c>
      <c r="H480" s="72">
        <v>2.7375E-2</v>
      </c>
    </row>
    <row r="481" spans="1:8" ht="15.75" outlineLevel="2" thickBot="1" x14ac:dyDescent="0.3">
      <c r="A481" s="22" t="s">
        <v>974</v>
      </c>
      <c r="B481" s="23" t="s">
        <v>1669</v>
      </c>
      <c r="C481" s="23" t="s">
        <v>1670</v>
      </c>
      <c r="D481" s="24" t="s">
        <v>1675</v>
      </c>
      <c r="E481" s="24" t="s">
        <v>390</v>
      </c>
      <c r="F481" s="72">
        <v>1.09928</v>
      </c>
      <c r="G481" s="72">
        <v>1.09928</v>
      </c>
      <c r="H481" s="72">
        <v>5.824E-2</v>
      </c>
    </row>
    <row r="482" spans="1:8" ht="15.75" outlineLevel="2" thickBot="1" x14ac:dyDescent="0.3">
      <c r="A482" s="22" t="s">
        <v>974</v>
      </c>
      <c r="B482" s="23" t="s">
        <v>1669</v>
      </c>
      <c r="C482" s="23" t="s">
        <v>1670</v>
      </c>
      <c r="D482" s="24" t="s">
        <v>1676</v>
      </c>
      <c r="E482" s="24" t="s">
        <v>390</v>
      </c>
      <c r="F482" s="72">
        <v>7.0069999999999993E-2</v>
      </c>
      <c r="G482" s="72">
        <v>8.2809999999999995E-2</v>
      </c>
      <c r="H482" s="72">
        <v>4.5500000000000002E-3</v>
      </c>
    </row>
    <row r="483" spans="1:8" ht="15.75" outlineLevel="2" thickBot="1" x14ac:dyDescent="0.3">
      <c r="A483" s="22" t="s">
        <v>974</v>
      </c>
      <c r="B483" s="23" t="s">
        <v>1669</v>
      </c>
      <c r="C483" s="23" t="s">
        <v>1670</v>
      </c>
      <c r="D483" s="24" t="s">
        <v>1677</v>
      </c>
      <c r="E483" s="24" t="s">
        <v>390</v>
      </c>
      <c r="F483" s="72">
        <v>1.9109999999999999E-2</v>
      </c>
      <c r="G483" s="72">
        <v>2.2749999999999999E-2</v>
      </c>
      <c r="H483" s="72">
        <v>9.1E-4</v>
      </c>
    </row>
    <row r="484" spans="1:8" ht="15.75" outlineLevel="2" thickBot="1" x14ac:dyDescent="0.3">
      <c r="A484" s="22" t="s">
        <v>974</v>
      </c>
      <c r="B484" s="23" t="s">
        <v>1669</v>
      </c>
      <c r="C484" s="23" t="s">
        <v>1670</v>
      </c>
      <c r="D484" s="24" t="s">
        <v>1678</v>
      </c>
      <c r="E484" s="24" t="s">
        <v>390</v>
      </c>
      <c r="F484" s="72">
        <v>1.456E-2</v>
      </c>
      <c r="G484" s="72">
        <v>5.824E-2</v>
      </c>
      <c r="H484" s="72">
        <v>9.1E-4</v>
      </c>
    </row>
    <row r="485" spans="1:8" ht="15.75" outlineLevel="2" thickBot="1" x14ac:dyDescent="0.3">
      <c r="A485" s="22" t="s">
        <v>974</v>
      </c>
      <c r="B485" s="23" t="s">
        <v>1669</v>
      </c>
      <c r="C485" s="23" t="s">
        <v>1670</v>
      </c>
      <c r="D485" s="24" t="s">
        <v>1679</v>
      </c>
      <c r="E485" s="24" t="s">
        <v>376</v>
      </c>
      <c r="F485" s="72">
        <v>3.0030000000000001E-2</v>
      </c>
      <c r="G485" s="72">
        <v>3.5490000000000001E-2</v>
      </c>
      <c r="H485" s="72">
        <v>1.82E-3</v>
      </c>
    </row>
    <row r="486" spans="1:8" ht="15.75" outlineLevel="2" thickBot="1" x14ac:dyDescent="0.3">
      <c r="A486" s="22" t="s">
        <v>974</v>
      </c>
      <c r="B486" s="23" t="s">
        <v>1669</v>
      </c>
      <c r="C486" s="23" t="s">
        <v>1670</v>
      </c>
      <c r="D486" s="24" t="s">
        <v>1680</v>
      </c>
      <c r="E486" s="24" t="s">
        <v>376</v>
      </c>
      <c r="F486" s="72">
        <v>3.2759999999999997E-2</v>
      </c>
      <c r="G486" s="72">
        <v>3.9129999999999998E-2</v>
      </c>
      <c r="H486" s="72">
        <v>1.82E-3</v>
      </c>
    </row>
    <row r="487" spans="1:8" ht="15.75" outlineLevel="2" thickBot="1" x14ac:dyDescent="0.3">
      <c r="A487" s="22" t="s">
        <v>974</v>
      </c>
      <c r="B487" s="23" t="s">
        <v>1669</v>
      </c>
      <c r="C487" s="23" t="s">
        <v>1670</v>
      </c>
      <c r="D487" s="24" t="s">
        <v>1681</v>
      </c>
      <c r="E487" s="24" t="s">
        <v>375</v>
      </c>
      <c r="F487" s="72">
        <v>7.725225</v>
      </c>
      <c r="G487" s="72">
        <v>9.3020250000000004</v>
      </c>
      <c r="H487" s="72">
        <v>0.50370000000000004</v>
      </c>
    </row>
    <row r="488" spans="1:8" ht="15.75" outlineLevel="2" thickBot="1" x14ac:dyDescent="0.3">
      <c r="A488" s="22" t="s">
        <v>974</v>
      </c>
      <c r="B488" s="23" t="s">
        <v>1669</v>
      </c>
      <c r="C488" s="23" t="s">
        <v>1670</v>
      </c>
      <c r="D488" s="24" t="s">
        <v>1682</v>
      </c>
      <c r="E488" s="24" t="s">
        <v>409</v>
      </c>
      <c r="F488" s="72">
        <v>0.13322500000000001</v>
      </c>
      <c r="G488" s="72">
        <v>0.611375</v>
      </c>
      <c r="H488" s="72">
        <v>3.2849999999999997E-2</v>
      </c>
    </row>
    <row r="489" spans="1:8" ht="15.75" outlineLevel="2" thickBot="1" x14ac:dyDescent="0.3">
      <c r="A489" s="22" t="s">
        <v>974</v>
      </c>
      <c r="B489" s="23" t="s">
        <v>1669</v>
      </c>
      <c r="C489" s="23" t="s">
        <v>1670</v>
      </c>
      <c r="D489" s="24" t="s">
        <v>1683</v>
      </c>
      <c r="E489" s="24" t="s">
        <v>375</v>
      </c>
      <c r="F489" s="72">
        <v>7.8475000000000003E-2</v>
      </c>
      <c r="G489" s="72">
        <v>0.50370000000000004</v>
      </c>
      <c r="H489" s="72">
        <v>2.7375E-2</v>
      </c>
    </row>
    <row r="490" spans="1:8" ht="15.75" outlineLevel="2" thickBot="1" x14ac:dyDescent="0.3">
      <c r="A490" s="22" t="s">
        <v>974</v>
      </c>
      <c r="B490" s="23" t="s">
        <v>1669</v>
      </c>
      <c r="C490" s="23" t="s">
        <v>1670</v>
      </c>
      <c r="D490" s="24" t="s">
        <v>1684</v>
      </c>
      <c r="E490" s="24" t="s">
        <v>375</v>
      </c>
      <c r="F490" s="72">
        <v>0.46902500000000003</v>
      </c>
      <c r="G490" s="72">
        <v>0.50917500000000004</v>
      </c>
      <c r="H490" s="72">
        <v>2.7375E-2</v>
      </c>
    </row>
    <row r="491" spans="1:8" ht="15.75" outlineLevel="2" thickBot="1" x14ac:dyDescent="0.3">
      <c r="A491" s="22" t="s">
        <v>974</v>
      </c>
      <c r="B491" s="23" t="s">
        <v>1669</v>
      </c>
      <c r="C491" s="23" t="s">
        <v>1670</v>
      </c>
      <c r="D491" s="24" t="s">
        <v>1685</v>
      </c>
      <c r="E491" s="24" t="s">
        <v>375</v>
      </c>
      <c r="F491" s="72">
        <v>0.41975000000000001</v>
      </c>
      <c r="G491" s="72">
        <v>0.50917500000000004</v>
      </c>
      <c r="H491" s="72">
        <v>2.7375E-2</v>
      </c>
    </row>
    <row r="492" spans="1:8" ht="15.75" outlineLevel="2" thickBot="1" x14ac:dyDescent="0.3">
      <c r="A492" s="22" t="s">
        <v>974</v>
      </c>
      <c r="B492" s="23" t="s">
        <v>1669</v>
      </c>
      <c r="C492" s="23" t="s">
        <v>1670</v>
      </c>
      <c r="D492" s="24" t="s">
        <v>1686</v>
      </c>
      <c r="E492" s="24" t="s">
        <v>375</v>
      </c>
      <c r="F492" s="72">
        <v>0.11862499999999999</v>
      </c>
      <c r="G492" s="72">
        <v>1.034775</v>
      </c>
      <c r="H492" s="72">
        <v>5.6575E-2</v>
      </c>
    </row>
    <row r="493" spans="1:8" ht="15.75" outlineLevel="2" thickBot="1" x14ac:dyDescent="0.3">
      <c r="A493" s="22" t="s">
        <v>974</v>
      </c>
      <c r="B493" s="23" t="s">
        <v>1669</v>
      </c>
      <c r="C493" s="23" t="s">
        <v>1670</v>
      </c>
      <c r="D493" s="24" t="s">
        <v>1687</v>
      </c>
      <c r="E493" s="24" t="s">
        <v>375</v>
      </c>
      <c r="F493" s="72">
        <v>2.575075</v>
      </c>
      <c r="G493" s="72">
        <v>3.1006749999999998</v>
      </c>
      <c r="H493" s="72">
        <v>0.16789999999999999</v>
      </c>
    </row>
    <row r="494" spans="1:8" ht="15.75" outlineLevel="2" thickBot="1" x14ac:dyDescent="0.3">
      <c r="A494" s="22" t="s">
        <v>974</v>
      </c>
      <c r="B494" s="23" t="s">
        <v>1688</v>
      </c>
      <c r="C494" s="23" t="s">
        <v>1689</v>
      </c>
      <c r="D494" s="24" t="s">
        <v>1690</v>
      </c>
      <c r="E494" s="24" t="s">
        <v>374</v>
      </c>
      <c r="F494" s="72">
        <v>1.8585</v>
      </c>
      <c r="G494" s="72">
        <v>1.323</v>
      </c>
      <c r="H494" s="72">
        <v>0.126</v>
      </c>
    </row>
    <row r="495" spans="1:8" ht="15.75" outlineLevel="2" thickBot="1" x14ac:dyDescent="0.3">
      <c r="A495" s="22" t="s">
        <v>974</v>
      </c>
      <c r="B495" s="23" t="s">
        <v>1688</v>
      </c>
      <c r="C495" s="23" t="s">
        <v>1689</v>
      </c>
      <c r="D495" s="24" t="s">
        <v>1690</v>
      </c>
      <c r="E495" s="24" t="s">
        <v>1691</v>
      </c>
      <c r="F495" s="72">
        <v>3.1274999999999999</v>
      </c>
      <c r="G495" s="72">
        <v>2.085</v>
      </c>
      <c r="H495" s="72">
        <v>0.20849999999999999</v>
      </c>
    </row>
    <row r="496" spans="1:8" ht="15.75" outlineLevel="2" thickBot="1" x14ac:dyDescent="0.3">
      <c r="A496" s="22" t="s">
        <v>974</v>
      </c>
      <c r="B496" s="23" t="s">
        <v>1688</v>
      </c>
      <c r="C496" s="23" t="s">
        <v>1689</v>
      </c>
      <c r="D496" s="24" t="s">
        <v>1692</v>
      </c>
      <c r="E496" s="24" t="s">
        <v>374</v>
      </c>
      <c r="F496" s="72">
        <v>2.5009999999999999</v>
      </c>
      <c r="G496" s="72">
        <v>1.7629999999999999</v>
      </c>
      <c r="H496" s="72">
        <v>0.16400000000000001</v>
      </c>
    </row>
    <row r="497" spans="1:8" ht="15.75" outlineLevel="2" thickBot="1" x14ac:dyDescent="0.3">
      <c r="A497" s="22" t="s">
        <v>974</v>
      </c>
      <c r="B497" s="23" t="s">
        <v>1688</v>
      </c>
      <c r="C497" s="23" t="s">
        <v>1689</v>
      </c>
      <c r="D497" s="24" t="s">
        <v>1692</v>
      </c>
      <c r="E497" s="24" t="s">
        <v>1691</v>
      </c>
      <c r="F497" s="72">
        <v>3.6894999999999998</v>
      </c>
      <c r="G497" s="72">
        <v>2.512</v>
      </c>
      <c r="H497" s="72">
        <v>0.23549999999999999</v>
      </c>
    </row>
    <row r="498" spans="1:8" ht="15.75" outlineLevel="2" thickBot="1" x14ac:dyDescent="0.3">
      <c r="A498" s="22" t="s">
        <v>974</v>
      </c>
      <c r="B498" s="23" t="s">
        <v>1688</v>
      </c>
      <c r="C498" s="23" t="s">
        <v>1689</v>
      </c>
      <c r="D498" s="24" t="s">
        <v>1693</v>
      </c>
      <c r="E498" s="24" t="s">
        <v>375</v>
      </c>
      <c r="F498" s="72">
        <v>0.66</v>
      </c>
      <c r="G498" s="72">
        <v>0.70950000000000002</v>
      </c>
      <c r="H498" s="72">
        <v>4.9500000000000002E-2</v>
      </c>
    </row>
    <row r="499" spans="1:8" ht="15.75" outlineLevel="2" thickBot="1" x14ac:dyDescent="0.3">
      <c r="A499" s="22" t="s">
        <v>974</v>
      </c>
      <c r="B499" s="23" t="s">
        <v>1688</v>
      </c>
      <c r="C499" s="23" t="s">
        <v>1689</v>
      </c>
      <c r="D499" s="24" t="s">
        <v>1694</v>
      </c>
      <c r="E499" s="24" t="s">
        <v>374</v>
      </c>
      <c r="F499" s="72">
        <v>2.2400000000000002</v>
      </c>
      <c r="G499" s="72">
        <v>1.6</v>
      </c>
      <c r="H499" s="72">
        <v>0.16</v>
      </c>
    </row>
    <row r="500" spans="1:8" ht="15.75" outlineLevel="2" thickBot="1" x14ac:dyDescent="0.3">
      <c r="A500" s="22" t="s">
        <v>974</v>
      </c>
      <c r="B500" s="23" t="s">
        <v>1688</v>
      </c>
      <c r="C500" s="23" t="s">
        <v>1689</v>
      </c>
      <c r="D500" s="24" t="s">
        <v>1694</v>
      </c>
      <c r="E500" s="24" t="s">
        <v>1691</v>
      </c>
      <c r="F500" s="72">
        <v>4.6689999999999996</v>
      </c>
      <c r="G500" s="72">
        <v>3.1465000000000001</v>
      </c>
      <c r="H500" s="72">
        <v>0.30449999999999999</v>
      </c>
    </row>
    <row r="501" spans="1:8" ht="15.75" outlineLevel="2" thickBot="1" x14ac:dyDescent="0.3">
      <c r="A501" s="22" t="s">
        <v>974</v>
      </c>
      <c r="B501" s="23" t="s">
        <v>1688</v>
      </c>
      <c r="C501" s="23" t="s">
        <v>1689</v>
      </c>
      <c r="D501" s="24" t="s">
        <v>1695</v>
      </c>
      <c r="E501" s="24" t="s">
        <v>374</v>
      </c>
      <c r="F501" s="72">
        <v>1.1479999999999999</v>
      </c>
      <c r="G501" s="72">
        <v>1.232</v>
      </c>
      <c r="H501" s="72">
        <v>8.4000000000000005E-2</v>
      </c>
    </row>
    <row r="502" spans="1:8" ht="15.75" outlineLevel="2" thickBot="1" x14ac:dyDescent="0.3">
      <c r="A502" s="22" t="s">
        <v>974</v>
      </c>
      <c r="B502" s="23" t="s">
        <v>1688</v>
      </c>
      <c r="C502" s="23" t="s">
        <v>1689</v>
      </c>
      <c r="D502" s="24" t="s">
        <v>1696</v>
      </c>
      <c r="E502" s="24" t="s">
        <v>376</v>
      </c>
      <c r="F502" s="73"/>
      <c r="G502" s="72">
        <v>0.1825</v>
      </c>
      <c r="H502" s="73"/>
    </row>
    <row r="503" spans="1:8" ht="15.75" outlineLevel="2" thickBot="1" x14ac:dyDescent="0.3">
      <c r="A503" s="22" t="s">
        <v>974</v>
      </c>
      <c r="B503" s="23" t="s">
        <v>1688</v>
      </c>
      <c r="C503" s="23" t="s">
        <v>1689</v>
      </c>
      <c r="D503" s="24" t="s">
        <v>1697</v>
      </c>
      <c r="E503" s="24" t="s">
        <v>376</v>
      </c>
      <c r="F503" s="73"/>
      <c r="G503" s="72">
        <v>0.1825</v>
      </c>
      <c r="H503" s="73"/>
    </row>
    <row r="504" spans="1:8" ht="15.75" outlineLevel="2" thickBot="1" x14ac:dyDescent="0.3">
      <c r="A504" s="22" t="s">
        <v>974</v>
      </c>
      <c r="B504" s="23" t="s">
        <v>1688</v>
      </c>
      <c r="C504" s="23" t="s">
        <v>1689</v>
      </c>
      <c r="D504" s="24" t="s">
        <v>1698</v>
      </c>
      <c r="E504" s="24" t="s">
        <v>385</v>
      </c>
      <c r="F504" s="72">
        <v>0.08</v>
      </c>
      <c r="G504" s="72">
        <v>0.35</v>
      </c>
      <c r="H504" s="72">
        <v>9.4999999999999998E-3</v>
      </c>
    </row>
    <row r="505" spans="1:8" ht="15.75" outlineLevel="2" thickBot="1" x14ac:dyDescent="0.3">
      <c r="A505" s="22" t="s">
        <v>974</v>
      </c>
      <c r="B505" s="23" t="s">
        <v>1688</v>
      </c>
      <c r="C505" s="23" t="s">
        <v>1689</v>
      </c>
      <c r="D505" s="24" t="s">
        <v>1699</v>
      </c>
      <c r="E505" s="24" t="s">
        <v>385</v>
      </c>
      <c r="F505" s="72">
        <v>0.08</v>
      </c>
      <c r="G505" s="72">
        <v>0.35</v>
      </c>
      <c r="H505" s="72">
        <v>9.4999999999999998E-3</v>
      </c>
    </row>
    <row r="506" spans="1:8" ht="15.75" outlineLevel="2" thickBot="1" x14ac:dyDescent="0.3">
      <c r="A506" s="22" t="s">
        <v>974</v>
      </c>
      <c r="B506" s="23" t="s">
        <v>1688</v>
      </c>
      <c r="C506" s="23" t="s">
        <v>1689</v>
      </c>
      <c r="D506" s="24" t="s">
        <v>1700</v>
      </c>
      <c r="E506" s="24" t="s">
        <v>385</v>
      </c>
      <c r="F506" s="72">
        <v>0.08</v>
      </c>
      <c r="G506" s="72">
        <v>0.35</v>
      </c>
      <c r="H506" s="72">
        <v>9.4999999999999998E-3</v>
      </c>
    </row>
    <row r="507" spans="1:8" ht="15.75" outlineLevel="2" thickBot="1" x14ac:dyDescent="0.3">
      <c r="A507" s="22" t="s">
        <v>974</v>
      </c>
      <c r="B507" s="23" t="s">
        <v>1688</v>
      </c>
      <c r="C507" s="23" t="s">
        <v>1689</v>
      </c>
      <c r="D507" s="24" t="s">
        <v>1701</v>
      </c>
      <c r="E507" s="24" t="s">
        <v>385</v>
      </c>
      <c r="F507" s="72">
        <v>8.5500000000000007E-2</v>
      </c>
      <c r="G507" s="72">
        <v>0.3735</v>
      </c>
      <c r="H507" s="72">
        <v>0.01</v>
      </c>
    </row>
    <row r="508" spans="1:8" ht="15.75" outlineLevel="2" thickBot="1" x14ac:dyDescent="0.3">
      <c r="A508" s="22" t="s">
        <v>974</v>
      </c>
      <c r="B508" s="23" t="s">
        <v>1688</v>
      </c>
      <c r="C508" s="23" t="s">
        <v>1689</v>
      </c>
      <c r="D508" s="24" t="s">
        <v>1702</v>
      </c>
      <c r="E508" s="24" t="s">
        <v>405</v>
      </c>
      <c r="F508" s="73"/>
      <c r="G508" s="73"/>
      <c r="H508" s="72">
        <v>0.1825</v>
      </c>
    </row>
    <row r="509" spans="1:8" ht="15.75" outlineLevel="2" thickBot="1" x14ac:dyDescent="0.3">
      <c r="A509" s="22" t="s">
        <v>974</v>
      </c>
      <c r="B509" s="23" t="s">
        <v>1688</v>
      </c>
      <c r="C509" s="23" t="s">
        <v>1689</v>
      </c>
      <c r="D509" s="24" t="s">
        <v>1703</v>
      </c>
      <c r="E509" s="24" t="s">
        <v>405</v>
      </c>
      <c r="F509" s="73"/>
      <c r="G509" s="73"/>
      <c r="H509" s="72">
        <v>0.54749999999999999</v>
      </c>
    </row>
    <row r="510" spans="1:8" ht="15.75" outlineLevel="2" thickBot="1" x14ac:dyDescent="0.3">
      <c r="A510" s="22" t="s">
        <v>974</v>
      </c>
      <c r="B510" s="23" t="s">
        <v>1688</v>
      </c>
      <c r="C510" s="23" t="s">
        <v>1689</v>
      </c>
      <c r="D510" s="24" t="s">
        <v>1704</v>
      </c>
      <c r="E510" s="24" t="s">
        <v>13</v>
      </c>
      <c r="F510" s="72">
        <v>1.8446000000000001E-3</v>
      </c>
      <c r="G510" s="72">
        <v>8.0490000000000006E-3</v>
      </c>
      <c r="H510" s="72">
        <v>5.0000000000000001E-3</v>
      </c>
    </row>
    <row r="511" spans="1:8" ht="15.75" outlineLevel="2" thickBot="1" x14ac:dyDescent="0.3">
      <c r="A511" s="22" t="s">
        <v>974</v>
      </c>
      <c r="B511" s="23" t="s">
        <v>1705</v>
      </c>
      <c r="C511" s="23" t="s">
        <v>1706</v>
      </c>
      <c r="D511" s="24" t="s">
        <v>1707</v>
      </c>
      <c r="E511" s="24" t="s">
        <v>1708</v>
      </c>
      <c r="F511" s="73"/>
      <c r="G511" s="73"/>
      <c r="H511" s="72">
        <v>0.56574999999999998</v>
      </c>
    </row>
    <row r="512" spans="1:8" ht="15.75" outlineLevel="2" thickBot="1" x14ac:dyDescent="0.3">
      <c r="A512" s="22" t="s">
        <v>974</v>
      </c>
      <c r="B512" s="23" t="s">
        <v>1705</v>
      </c>
      <c r="C512" s="23" t="s">
        <v>1706</v>
      </c>
      <c r="D512" s="24" t="s">
        <v>1709</v>
      </c>
      <c r="E512" s="24" t="s">
        <v>1710</v>
      </c>
      <c r="F512" s="73"/>
      <c r="G512" s="73"/>
      <c r="H512" s="72">
        <v>0.29199999999999998</v>
      </c>
    </row>
    <row r="513" spans="1:8" ht="15.75" outlineLevel="2" thickBot="1" x14ac:dyDescent="0.3">
      <c r="A513" s="22" t="s">
        <v>974</v>
      </c>
      <c r="B513" s="23" t="s">
        <v>1705</v>
      </c>
      <c r="C513" s="23" t="s">
        <v>1706</v>
      </c>
      <c r="D513" s="24" t="s">
        <v>1711</v>
      </c>
      <c r="E513" s="24" t="s">
        <v>384</v>
      </c>
      <c r="F513" s="73"/>
      <c r="G513" s="73"/>
      <c r="H513" s="72">
        <v>1.8249999999999999E-2</v>
      </c>
    </row>
    <row r="514" spans="1:8" ht="15.75" outlineLevel="2" thickBot="1" x14ac:dyDescent="0.3">
      <c r="A514" s="22" t="s">
        <v>974</v>
      </c>
      <c r="B514" s="23" t="s">
        <v>1705</v>
      </c>
      <c r="C514" s="23" t="s">
        <v>1706</v>
      </c>
      <c r="D514" s="24" t="s">
        <v>1712</v>
      </c>
      <c r="E514" s="24" t="s">
        <v>402</v>
      </c>
      <c r="F514" s="72">
        <v>8.6400000000000005E-2</v>
      </c>
      <c r="G514" s="72">
        <v>0.58240000000000003</v>
      </c>
      <c r="H514" s="72">
        <v>1.9199999999999998E-2</v>
      </c>
    </row>
    <row r="515" spans="1:8" ht="15.75" outlineLevel="2" thickBot="1" x14ac:dyDescent="0.3">
      <c r="A515" s="22" t="s">
        <v>974</v>
      </c>
      <c r="B515" s="23" t="s">
        <v>1705</v>
      </c>
      <c r="C515" s="23" t="s">
        <v>1706</v>
      </c>
      <c r="D515" s="24" t="s">
        <v>1713</v>
      </c>
      <c r="E515" s="24" t="s">
        <v>389</v>
      </c>
      <c r="F515" s="72">
        <v>0.10879999999999999</v>
      </c>
      <c r="G515" s="72">
        <v>0.2016</v>
      </c>
      <c r="H515" s="72">
        <v>0.2016</v>
      </c>
    </row>
    <row r="516" spans="1:8" ht="15.75" outlineLevel="2" thickBot="1" x14ac:dyDescent="0.3">
      <c r="A516" s="22" t="s">
        <v>974</v>
      </c>
      <c r="B516" s="23" t="s">
        <v>1714</v>
      </c>
      <c r="C516" s="23" t="s">
        <v>1715</v>
      </c>
      <c r="D516" s="24" t="s">
        <v>1716</v>
      </c>
      <c r="E516" s="24" t="s">
        <v>390</v>
      </c>
      <c r="F516" s="72">
        <v>1.2999999999999999E-4</v>
      </c>
      <c r="G516" s="72">
        <v>5.1999999999999995E-4</v>
      </c>
      <c r="H516" s="72">
        <v>1.0000000000000001E-5</v>
      </c>
    </row>
    <row r="517" spans="1:8" ht="15.75" outlineLevel="2" thickBot="1" x14ac:dyDescent="0.3">
      <c r="A517" s="22" t="s">
        <v>974</v>
      </c>
      <c r="B517" s="23" t="s">
        <v>1714</v>
      </c>
      <c r="C517" s="23" t="s">
        <v>1715</v>
      </c>
      <c r="D517" s="24" t="s">
        <v>1716</v>
      </c>
      <c r="E517" s="24" t="s">
        <v>376</v>
      </c>
      <c r="F517" s="72">
        <v>0.1426</v>
      </c>
      <c r="G517" s="72">
        <v>0.16980000000000001</v>
      </c>
      <c r="H517" s="72">
        <v>9.4000000000000004E-3</v>
      </c>
    </row>
    <row r="518" spans="1:8" ht="15.75" outlineLevel="2" thickBot="1" x14ac:dyDescent="0.3">
      <c r="A518" s="22" t="s">
        <v>974</v>
      </c>
      <c r="B518" s="23" t="s">
        <v>1714</v>
      </c>
      <c r="C518" s="23" t="s">
        <v>1715</v>
      </c>
      <c r="D518" s="24" t="s">
        <v>1717</v>
      </c>
      <c r="E518" s="24" t="s">
        <v>377</v>
      </c>
      <c r="F518" s="72">
        <v>3.3E-4</v>
      </c>
      <c r="G518" s="72">
        <v>1.2999999999999999E-3</v>
      </c>
      <c r="H518" s="72">
        <v>2.0000000000000002E-5</v>
      </c>
    </row>
    <row r="519" spans="1:8" ht="15.75" outlineLevel="2" thickBot="1" x14ac:dyDescent="0.3">
      <c r="A519" s="22" t="s">
        <v>974</v>
      </c>
      <c r="B519" s="23" t="s">
        <v>1714</v>
      </c>
      <c r="C519" s="23" t="s">
        <v>1715</v>
      </c>
      <c r="D519" s="24" t="s">
        <v>1717</v>
      </c>
      <c r="E519" s="24" t="s">
        <v>375</v>
      </c>
      <c r="F519" s="72">
        <v>0.74307999999999996</v>
      </c>
      <c r="G519" s="72">
        <v>0.88504000000000005</v>
      </c>
      <c r="H519" s="72">
        <v>4.888E-2</v>
      </c>
    </row>
    <row r="520" spans="1:8" ht="15.75" outlineLevel="2" thickBot="1" x14ac:dyDescent="0.3">
      <c r="A520" s="22" t="s">
        <v>974</v>
      </c>
      <c r="B520" s="23" t="s">
        <v>1714</v>
      </c>
      <c r="C520" s="23" t="s">
        <v>1715</v>
      </c>
      <c r="D520" s="24" t="s">
        <v>1718</v>
      </c>
      <c r="E520" s="24" t="s">
        <v>390</v>
      </c>
      <c r="F520" s="72">
        <v>9.1249999999999994E-3</v>
      </c>
      <c r="G520" s="72">
        <v>3.6499999999999998E-2</v>
      </c>
      <c r="H520" s="73"/>
    </row>
    <row r="521" spans="1:8" ht="15.75" outlineLevel="2" thickBot="1" x14ac:dyDescent="0.3">
      <c r="A521" s="22" t="s">
        <v>974</v>
      </c>
      <c r="B521" s="23" t="s">
        <v>1714</v>
      </c>
      <c r="C521" s="23" t="s">
        <v>1715</v>
      </c>
      <c r="D521" s="24" t="s">
        <v>1719</v>
      </c>
      <c r="E521" s="24" t="s">
        <v>377</v>
      </c>
      <c r="F521" s="72">
        <v>7.3299999999999997E-3</v>
      </c>
      <c r="G521" s="72">
        <v>5.7400000000000003E-3</v>
      </c>
      <c r="H521" s="72">
        <v>3.5E-4</v>
      </c>
    </row>
    <row r="522" spans="1:8" ht="15.75" outlineLevel="2" thickBot="1" x14ac:dyDescent="0.3">
      <c r="A522" s="22" t="s">
        <v>974</v>
      </c>
      <c r="B522" s="23" t="s">
        <v>1714</v>
      </c>
      <c r="C522" s="23" t="s">
        <v>1715</v>
      </c>
      <c r="D522" s="24" t="s">
        <v>1719</v>
      </c>
      <c r="E522" s="24" t="s">
        <v>375</v>
      </c>
      <c r="F522" s="72">
        <v>4.2500000000000003E-2</v>
      </c>
      <c r="G522" s="72">
        <v>0.14374999999999999</v>
      </c>
      <c r="H522" s="72">
        <v>0.61875000000000002</v>
      </c>
    </row>
    <row r="523" spans="1:8" ht="15.75" outlineLevel="2" thickBot="1" x14ac:dyDescent="0.3">
      <c r="A523" s="22" t="s">
        <v>974</v>
      </c>
      <c r="B523" s="23" t="s">
        <v>1714</v>
      </c>
      <c r="C523" s="23" t="s">
        <v>1715</v>
      </c>
      <c r="D523" s="24" t="s">
        <v>1720</v>
      </c>
      <c r="E523" s="24" t="s">
        <v>377</v>
      </c>
      <c r="F523" s="72">
        <v>3.4000000000000002E-4</v>
      </c>
      <c r="G523" s="72">
        <v>1.33E-3</v>
      </c>
      <c r="H523" s="72">
        <v>3.5E-4</v>
      </c>
    </row>
    <row r="524" spans="1:8" ht="15.75" outlineLevel="2" thickBot="1" x14ac:dyDescent="0.3">
      <c r="A524" s="22" t="s">
        <v>974</v>
      </c>
      <c r="B524" s="23" t="s">
        <v>1714</v>
      </c>
      <c r="C524" s="23" t="s">
        <v>1715</v>
      </c>
      <c r="D524" s="24" t="s">
        <v>1720</v>
      </c>
      <c r="E524" s="24" t="s">
        <v>375</v>
      </c>
      <c r="F524" s="72">
        <v>0.46499499999999999</v>
      </c>
      <c r="G524" s="72">
        <v>0.87970499999999996</v>
      </c>
      <c r="H524" s="72">
        <v>0.31413999999999997</v>
      </c>
    </row>
    <row r="525" spans="1:8" ht="15.75" outlineLevel="2" thickBot="1" x14ac:dyDescent="0.3">
      <c r="A525" s="22" t="s">
        <v>974</v>
      </c>
      <c r="B525" s="23" t="s">
        <v>1714</v>
      </c>
      <c r="C525" s="23" t="s">
        <v>1715</v>
      </c>
      <c r="D525" s="24" t="s">
        <v>1721</v>
      </c>
      <c r="E525" s="24" t="s">
        <v>376</v>
      </c>
      <c r="F525" s="72">
        <v>3.2849999999999997E-2</v>
      </c>
      <c r="G525" s="72">
        <v>3.8324999999999998E-2</v>
      </c>
      <c r="H525" s="72">
        <v>1.825E-3</v>
      </c>
    </row>
    <row r="526" spans="1:8" ht="15.75" outlineLevel="2" thickBot="1" x14ac:dyDescent="0.3">
      <c r="A526" s="22" t="s">
        <v>974</v>
      </c>
      <c r="B526" s="23" t="s">
        <v>1714</v>
      </c>
      <c r="C526" s="23" t="s">
        <v>1715</v>
      </c>
      <c r="D526" s="24" t="s">
        <v>1722</v>
      </c>
      <c r="E526" s="24" t="s">
        <v>376</v>
      </c>
      <c r="F526" s="72">
        <v>3.2849999999999997E-2</v>
      </c>
      <c r="G526" s="72">
        <v>3.8324999999999998E-2</v>
      </c>
      <c r="H526" s="72">
        <v>1.825E-3</v>
      </c>
    </row>
    <row r="527" spans="1:8" ht="15.75" outlineLevel="2" thickBot="1" x14ac:dyDescent="0.3">
      <c r="A527" s="22" t="s">
        <v>974</v>
      </c>
      <c r="B527" s="23" t="s">
        <v>1714</v>
      </c>
      <c r="C527" s="23" t="s">
        <v>1715</v>
      </c>
      <c r="D527" s="24" t="s">
        <v>1723</v>
      </c>
      <c r="E527" s="24" t="s">
        <v>376</v>
      </c>
      <c r="F527" s="72">
        <v>6.9349999999999995E-2</v>
      </c>
      <c r="G527" s="72">
        <v>8.2125000000000004E-2</v>
      </c>
      <c r="H527" s="72">
        <v>3.65E-3</v>
      </c>
    </row>
    <row r="528" spans="1:8" ht="15.75" outlineLevel="2" thickBot="1" x14ac:dyDescent="0.3">
      <c r="A528" s="22" t="s">
        <v>974</v>
      </c>
      <c r="B528" s="23" t="s">
        <v>1714</v>
      </c>
      <c r="C528" s="23" t="s">
        <v>1715</v>
      </c>
      <c r="D528" s="24" t="s">
        <v>1724</v>
      </c>
      <c r="E528" s="24" t="s">
        <v>376</v>
      </c>
      <c r="F528" s="72">
        <v>6.9349999999999995E-2</v>
      </c>
      <c r="G528" s="72">
        <v>8.3949999999999997E-2</v>
      </c>
      <c r="H528" s="72">
        <v>3.65E-3</v>
      </c>
    </row>
    <row r="529" spans="1:8" ht="15.75" outlineLevel="2" thickBot="1" x14ac:dyDescent="0.3">
      <c r="A529" s="22" t="s">
        <v>974</v>
      </c>
      <c r="B529" s="23" t="s">
        <v>1714</v>
      </c>
      <c r="C529" s="23" t="s">
        <v>1715</v>
      </c>
      <c r="D529" s="24" t="s">
        <v>1725</v>
      </c>
      <c r="E529" s="24" t="s">
        <v>375</v>
      </c>
      <c r="F529" s="72">
        <v>6.7499999999999999E-3</v>
      </c>
      <c r="G529" s="72">
        <v>0.94499999999999995</v>
      </c>
      <c r="H529" s="72">
        <v>2.7E-2</v>
      </c>
    </row>
    <row r="530" spans="1:8" ht="15.75" outlineLevel="2" thickBot="1" x14ac:dyDescent="0.3">
      <c r="A530" s="22" t="s">
        <v>974</v>
      </c>
      <c r="B530" s="23" t="s">
        <v>1714</v>
      </c>
      <c r="C530" s="23" t="s">
        <v>1715</v>
      </c>
      <c r="D530" s="24" t="s">
        <v>1726</v>
      </c>
      <c r="E530" s="24" t="s">
        <v>375</v>
      </c>
      <c r="F530" s="72">
        <v>6.7499999999999999E-3</v>
      </c>
      <c r="G530" s="72">
        <v>9.4500000000000001E-2</v>
      </c>
      <c r="H530" s="72">
        <v>2.7E-2</v>
      </c>
    </row>
    <row r="531" spans="1:8" ht="15.75" outlineLevel="2" thickBot="1" x14ac:dyDescent="0.3">
      <c r="A531" s="22" t="s">
        <v>974</v>
      </c>
      <c r="B531" s="23" t="s">
        <v>1714</v>
      </c>
      <c r="C531" s="23" t="s">
        <v>1715</v>
      </c>
      <c r="D531" s="24" t="s">
        <v>1727</v>
      </c>
      <c r="E531" s="24" t="s">
        <v>385</v>
      </c>
      <c r="F531" s="72">
        <v>6.6494999999999999E-2</v>
      </c>
      <c r="G531" s="72">
        <v>6.3700000000000007E-2</v>
      </c>
      <c r="H531" s="72">
        <v>6.7794999999999994E-2</v>
      </c>
    </row>
    <row r="532" spans="1:8" ht="15.75" outlineLevel="2" thickBot="1" x14ac:dyDescent="0.3">
      <c r="A532" s="22" t="s">
        <v>974</v>
      </c>
      <c r="B532" s="23" t="s">
        <v>1714</v>
      </c>
      <c r="C532" s="23" t="s">
        <v>1715</v>
      </c>
      <c r="D532" s="24" t="s">
        <v>1728</v>
      </c>
      <c r="E532" s="24" t="s">
        <v>385</v>
      </c>
      <c r="F532" s="72">
        <v>4.6080000000000003E-2</v>
      </c>
      <c r="G532" s="72">
        <v>4.41E-2</v>
      </c>
      <c r="H532" s="72">
        <v>4.6920000000000003E-2</v>
      </c>
    </row>
    <row r="533" spans="1:8" ht="15.75" outlineLevel="2" thickBot="1" x14ac:dyDescent="0.3">
      <c r="A533" s="22" t="s">
        <v>974</v>
      </c>
      <c r="B533" s="23" t="s">
        <v>1714</v>
      </c>
      <c r="C533" s="23" t="s">
        <v>1715</v>
      </c>
      <c r="D533" s="24" t="s">
        <v>1729</v>
      </c>
      <c r="E533" s="24" t="s">
        <v>402</v>
      </c>
      <c r="F533" s="72">
        <v>4.5300000000000002E-3</v>
      </c>
      <c r="G533" s="72">
        <v>1.9859999999999999E-2</v>
      </c>
      <c r="H533" s="72">
        <v>5.4000000000000001E-4</v>
      </c>
    </row>
    <row r="534" spans="1:8" ht="15.75" outlineLevel="2" thickBot="1" x14ac:dyDescent="0.3">
      <c r="A534" s="22" t="s">
        <v>974</v>
      </c>
      <c r="B534" s="23" t="s">
        <v>1714</v>
      </c>
      <c r="C534" s="23" t="s">
        <v>1715</v>
      </c>
      <c r="D534" s="24" t="s">
        <v>1730</v>
      </c>
      <c r="E534" s="24" t="s">
        <v>1731</v>
      </c>
      <c r="F534" s="72">
        <v>1.5156849999999999</v>
      </c>
      <c r="G534" s="72">
        <v>0.40194000000000002</v>
      </c>
      <c r="H534" s="72">
        <v>0.46893000000000001</v>
      </c>
    </row>
    <row r="535" spans="1:8" ht="15.75" outlineLevel="2" thickBot="1" x14ac:dyDescent="0.3">
      <c r="A535" s="22" t="s">
        <v>974</v>
      </c>
      <c r="B535" s="23" t="s">
        <v>1714</v>
      </c>
      <c r="C535" s="23" t="s">
        <v>1715</v>
      </c>
      <c r="D535" s="24" t="s">
        <v>1732</v>
      </c>
      <c r="E535" s="24" t="s">
        <v>1731</v>
      </c>
      <c r="F535" s="72">
        <v>0.38279999999999997</v>
      </c>
      <c r="G535" s="72">
        <v>0.15443999999999999</v>
      </c>
      <c r="H535" s="72">
        <v>8.0519999999999994E-2</v>
      </c>
    </row>
    <row r="536" spans="1:8" ht="15.75" outlineLevel="2" thickBot="1" x14ac:dyDescent="0.3">
      <c r="A536" s="22" t="s">
        <v>974</v>
      </c>
      <c r="B536" s="23" t="s">
        <v>1733</v>
      </c>
      <c r="C536" s="23" t="s">
        <v>1734</v>
      </c>
      <c r="D536" s="24" t="s">
        <v>1735</v>
      </c>
      <c r="E536" s="24" t="s">
        <v>374</v>
      </c>
      <c r="F536" s="72">
        <v>2.3544999999999998</v>
      </c>
      <c r="G536" s="72">
        <v>2.4653</v>
      </c>
      <c r="H536" s="72">
        <v>0.15512000000000001</v>
      </c>
    </row>
    <row r="537" spans="1:8" ht="15.75" outlineLevel="2" thickBot="1" x14ac:dyDescent="0.3">
      <c r="A537" s="22" t="s">
        <v>974</v>
      </c>
      <c r="B537" s="23" t="s">
        <v>1733</v>
      </c>
      <c r="C537" s="23" t="s">
        <v>1734</v>
      </c>
      <c r="D537" s="24" t="s">
        <v>1736</v>
      </c>
      <c r="E537" s="24" t="s">
        <v>414</v>
      </c>
      <c r="F537" s="73"/>
      <c r="G537" s="73"/>
      <c r="H537" s="72">
        <v>0.28456999999999999</v>
      </c>
    </row>
    <row r="538" spans="1:8" ht="15.75" outlineLevel="2" thickBot="1" x14ac:dyDescent="0.3">
      <c r="A538" s="22" t="s">
        <v>974</v>
      </c>
      <c r="B538" s="23" t="s">
        <v>1737</v>
      </c>
      <c r="C538" s="23" t="s">
        <v>1738</v>
      </c>
      <c r="D538" s="24" t="s">
        <v>1739</v>
      </c>
      <c r="E538" s="24" t="s">
        <v>377</v>
      </c>
      <c r="F538" s="72">
        <v>2.2500000000000001E-5</v>
      </c>
      <c r="G538" s="72">
        <v>9.0000000000000006E-5</v>
      </c>
      <c r="H538" s="72">
        <v>1.1000000000000001E-6</v>
      </c>
    </row>
    <row r="539" spans="1:8" ht="15.75" outlineLevel="2" thickBot="1" x14ac:dyDescent="0.3">
      <c r="A539" s="22" t="s">
        <v>974</v>
      </c>
      <c r="B539" s="23" t="s">
        <v>1737</v>
      </c>
      <c r="C539" s="23" t="s">
        <v>1738</v>
      </c>
      <c r="D539" s="24" t="s">
        <v>1739</v>
      </c>
      <c r="E539" s="24" t="s">
        <v>375</v>
      </c>
      <c r="F539" s="72">
        <v>6.0571800000000002E-2</v>
      </c>
      <c r="G539" s="72">
        <v>7.2109400000000004E-2</v>
      </c>
      <c r="H539" s="72">
        <v>3.9657E-3</v>
      </c>
    </row>
    <row r="540" spans="1:8" ht="15.75" outlineLevel="2" thickBot="1" x14ac:dyDescent="0.3">
      <c r="A540" s="22" t="s">
        <v>974</v>
      </c>
      <c r="B540" s="23" t="s">
        <v>1737</v>
      </c>
      <c r="C540" s="23" t="s">
        <v>1738</v>
      </c>
      <c r="D540" s="24" t="s">
        <v>1740</v>
      </c>
      <c r="E540" s="24" t="s">
        <v>377</v>
      </c>
      <c r="F540" s="72">
        <v>2.2500000000000001E-5</v>
      </c>
      <c r="G540" s="72">
        <v>9.0000000000000006E-5</v>
      </c>
      <c r="H540" s="72">
        <v>1.1000000000000001E-6</v>
      </c>
    </row>
    <row r="541" spans="1:8" ht="15.75" outlineLevel="2" thickBot="1" x14ac:dyDescent="0.3">
      <c r="A541" s="22" t="s">
        <v>974</v>
      </c>
      <c r="B541" s="23" t="s">
        <v>1737</v>
      </c>
      <c r="C541" s="23" t="s">
        <v>1738</v>
      </c>
      <c r="D541" s="24" t="s">
        <v>1740</v>
      </c>
      <c r="E541" s="24" t="s">
        <v>375</v>
      </c>
      <c r="F541" s="72">
        <v>6.0571800000000002E-2</v>
      </c>
      <c r="G541" s="72">
        <v>7.2109400000000004E-2</v>
      </c>
      <c r="H541" s="72">
        <v>3.9657E-3</v>
      </c>
    </row>
    <row r="542" spans="1:8" ht="15.75" outlineLevel="2" thickBot="1" x14ac:dyDescent="0.3">
      <c r="A542" s="22" t="s">
        <v>974</v>
      </c>
      <c r="B542" s="23" t="s">
        <v>1737</v>
      </c>
      <c r="C542" s="23" t="s">
        <v>1738</v>
      </c>
      <c r="D542" s="24" t="s">
        <v>1741</v>
      </c>
      <c r="E542" s="24" t="s">
        <v>377</v>
      </c>
      <c r="F542" s="72">
        <v>2.2500000000000001E-5</v>
      </c>
      <c r="G542" s="72">
        <v>9.0000000000000006E-5</v>
      </c>
      <c r="H542" s="72">
        <v>1.1000000000000001E-6</v>
      </c>
    </row>
    <row r="543" spans="1:8" ht="15.75" outlineLevel="2" thickBot="1" x14ac:dyDescent="0.3">
      <c r="A543" s="22" t="s">
        <v>974</v>
      </c>
      <c r="B543" s="23" t="s">
        <v>1737</v>
      </c>
      <c r="C543" s="23" t="s">
        <v>1738</v>
      </c>
      <c r="D543" s="24" t="s">
        <v>1741</v>
      </c>
      <c r="E543" s="24" t="s">
        <v>375</v>
      </c>
      <c r="F543" s="72">
        <v>6.0571800000000002E-2</v>
      </c>
      <c r="G543" s="72">
        <v>7.2109400000000004E-2</v>
      </c>
      <c r="H543" s="72">
        <v>3.9657E-3</v>
      </c>
    </row>
    <row r="544" spans="1:8" ht="15.75" outlineLevel="2" thickBot="1" x14ac:dyDescent="0.3">
      <c r="A544" s="22" t="s">
        <v>974</v>
      </c>
      <c r="B544" s="23" t="s">
        <v>1737</v>
      </c>
      <c r="C544" s="23" t="s">
        <v>1738</v>
      </c>
      <c r="D544" s="24" t="s">
        <v>1742</v>
      </c>
      <c r="E544" s="24" t="s">
        <v>381</v>
      </c>
      <c r="F544" s="73"/>
      <c r="G544" s="73"/>
      <c r="H544" s="72">
        <v>2.0074999999999999E-2</v>
      </c>
    </row>
    <row r="545" spans="1:8" ht="15.75" outlineLevel="2" thickBot="1" x14ac:dyDescent="0.3">
      <c r="A545" s="22" t="s">
        <v>974</v>
      </c>
      <c r="B545" s="23" t="s">
        <v>1737</v>
      </c>
      <c r="C545" s="23" t="s">
        <v>1738</v>
      </c>
      <c r="D545" s="24" t="s">
        <v>1743</v>
      </c>
      <c r="E545" s="24" t="s">
        <v>389</v>
      </c>
      <c r="F545" s="72">
        <v>1.6676400000000001E-2</v>
      </c>
      <c r="G545" s="72">
        <v>6.2781600000000007E-2</v>
      </c>
      <c r="H545" s="72">
        <v>1.6068E-3</v>
      </c>
    </row>
    <row r="546" spans="1:8" ht="15.75" outlineLevel="2" thickBot="1" x14ac:dyDescent="0.3">
      <c r="A546" s="22" t="s">
        <v>974</v>
      </c>
      <c r="B546" s="23" t="s">
        <v>1737</v>
      </c>
      <c r="C546" s="23" t="s">
        <v>1738</v>
      </c>
      <c r="D546" s="24" t="s">
        <v>1744</v>
      </c>
      <c r="E546" s="24" t="s">
        <v>385</v>
      </c>
      <c r="F546" s="72">
        <v>2.7285E-2</v>
      </c>
      <c r="G546" s="72">
        <v>0.12698999999999999</v>
      </c>
      <c r="H546" s="72">
        <v>9.9450000000000007E-3</v>
      </c>
    </row>
    <row r="547" spans="1:8" ht="15.75" outlineLevel="2" thickBot="1" x14ac:dyDescent="0.3">
      <c r="A547" s="22" t="s">
        <v>974</v>
      </c>
      <c r="B547" s="23" t="s">
        <v>1737</v>
      </c>
      <c r="C547" s="23" t="s">
        <v>1738</v>
      </c>
      <c r="D547" s="24" t="s">
        <v>1745</v>
      </c>
      <c r="E547" s="24" t="s">
        <v>385</v>
      </c>
      <c r="F547" s="72">
        <v>2.9829600000000001E-2</v>
      </c>
      <c r="G547" s="72">
        <v>0.11229600000000001</v>
      </c>
      <c r="H547" s="72">
        <v>2.8741999999999999E-3</v>
      </c>
    </row>
    <row r="548" spans="1:8" ht="15.75" outlineLevel="2" thickBot="1" x14ac:dyDescent="0.3">
      <c r="A548" s="22" t="s">
        <v>974</v>
      </c>
      <c r="B548" s="23" t="s">
        <v>1737</v>
      </c>
      <c r="C548" s="23" t="s">
        <v>1738</v>
      </c>
      <c r="D548" s="24" t="s">
        <v>1746</v>
      </c>
      <c r="E548" s="24" t="s">
        <v>385</v>
      </c>
      <c r="F548" s="72">
        <v>1.6346099999999999E-2</v>
      </c>
      <c r="G548" s="72">
        <v>6.15384E-2</v>
      </c>
      <c r="H548" s="72">
        <v>1.575E-3</v>
      </c>
    </row>
    <row r="549" spans="1:8" ht="15.75" outlineLevel="2" thickBot="1" x14ac:dyDescent="0.3">
      <c r="A549" s="22" t="s">
        <v>974</v>
      </c>
      <c r="B549" s="23" t="s">
        <v>1747</v>
      </c>
      <c r="C549" s="23" t="s">
        <v>1748</v>
      </c>
      <c r="D549" s="24" t="s">
        <v>1749</v>
      </c>
      <c r="E549" s="24" t="s">
        <v>380</v>
      </c>
      <c r="F549" s="72">
        <v>0.15120059999999999</v>
      </c>
      <c r="G549" s="72">
        <v>0.18000050000000001</v>
      </c>
      <c r="H549" s="72">
        <v>9.9997999999999997E-3</v>
      </c>
    </row>
    <row r="550" spans="1:8" ht="15.75" outlineLevel="2" thickBot="1" x14ac:dyDescent="0.3">
      <c r="A550" s="22" t="s">
        <v>974</v>
      </c>
      <c r="B550" s="23" t="s">
        <v>1747</v>
      </c>
      <c r="C550" s="23" t="s">
        <v>1748</v>
      </c>
      <c r="D550" s="24" t="s">
        <v>1750</v>
      </c>
      <c r="E550" s="24" t="s">
        <v>1751</v>
      </c>
      <c r="F550" s="72">
        <v>13.9095025</v>
      </c>
      <c r="G550" s="72">
        <v>2.7819088000000001</v>
      </c>
      <c r="H550" s="72">
        <v>3.4238879999999998</v>
      </c>
    </row>
    <row r="551" spans="1:8" ht="15.75" outlineLevel="2" thickBot="1" x14ac:dyDescent="0.3">
      <c r="A551" s="22" t="s">
        <v>974</v>
      </c>
      <c r="B551" s="23" t="s">
        <v>1747</v>
      </c>
      <c r="C551" s="23" t="s">
        <v>1748</v>
      </c>
      <c r="D551" s="24" t="s">
        <v>1752</v>
      </c>
      <c r="E551" s="24" t="s">
        <v>1753</v>
      </c>
      <c r="F551" s="72">
        <v>0.22271360000000001</v>
      </c>
      <c r="G551" s="72">
        <v>1.0338533000000001</v>
      </c>
      <c r="H551" s="72">
        <v>8.27122E-2</v>
      </c>
    </row>
    <row r="552" spans="1:8" ht="15.75" outlineLevel="2" thickBot="1" x14ac:dyDescent="0.3">
      <c r="A552" s="22" t="s">
        <v>974</v>
      </c>
      <c r="B552" s="23" t="s">
        <v>1754</v>
      </c>
      <c r="C552" s="23" t="s">
        <v>1755</v>
      </c>
      <c r="D552" s="24" t="s">
        <v>1756</v>
      </c>
      <c r="E552" s="24" t="s">
        <v>382</v>
      </c>
      <c r="F552" s="72">
        <v>0.34625</v>
      </c>
      <c r="G552" s="72">
        <v>0.41249999999999998</v>
      </c>
      <c r="H552" s="72">
        <v>2.2499999999999999E-2</v>
      </c>
    </row>
    <row r="553" spans="1:8" ht="15.75" outlineLevel="2" thickBot="1" x14ac:dyDescent="0.3">
      <c r="A553" s="22" t="s">
        <v>974</v>
      </c>
      <c r="B553" s="23" t="s">
        <v>1754</v>
      </c>
      <c r="C553" s="23" t="s">
        <v>1755</v>
      </c>
      <c r="D553" s="24" t="s">
        <v>1757</v>
      </c>
      <c r="E553" s="24" t="s">
        <v>376</v>
      </c>
      <c r="F553" s="72">
        <v>1.3350000000000001E-2</v>
      </c>
      <c r="G553" s="72">
        <v>1.585E-2</v>
      </c>
      <c r="H553" s="72">
        <v>8.4999999999999995E-4</v>
      </c>
    </row>
    <row r="554" spans="1:8" ht="15.75" outlineLevel="2" thickBot="1" x14ac:dyDescent="0.3">
      <c r="A554" s="22" t="s">
        <v>974</v>
      </c>
      <c r="B554" s="23" t="s">
        <v>1754</v>
      </c>
      <c r="C554" s="23" t="s">
        <v>1755</v>
      </c>
      <c r="D554" s="24" t="s">
        <v>1758</v>
      </c>
      <c r="E554" s="24" t="s">
        <v>837</v>
      </c>
      <c r="F554" s="73"/>
      <c r="G554" s="73"/>
      <c r="H554" s="72">
        <v>1.8758999999999999</v>
      </c>
    </row>
    <row r="555" spans="1:8" ht="15.75" outlineLevel="2" thickBot="1" x14ac:dyDescent="0.3">
      <c r="A555" s="22" t="s">
        <v>974</v>
      </c>
      <c r="B555" s="23" t="s">
        <v>1754</v>
      </c>
      <c r="C555" s="23" t="s">
        <v>1755</v>
      </c>
      <c r="D555" s="24" t="s">
        <v>1759</v>
      </c>
      <c r="E555" s="24" t="s">
        <v>836</v>
      </c>
      <c r="F555" s="72">
        <v>0.1157</v>
      </c>
      <c r="G555" s="72">
        <v>0.13780000000000001</v>
      </c>
      <c r="H555" s="72">
        <v>7.7999999999999996E-3</v>
      </c>
    </row>
    <row r="556" spans="1:8" ht="15.75" outlineLevel="2" thickBot="1" x14ac:dyDescent="0.3">
      <c r="A556" s="22" t="s">
        <v>974</v>
      </c>
      <c r="B556" s="23" t="s">
        <v>1754</v>
      </c>
      <c r="C556" s="23" t="s">
        <v>1755</v>
      </c>
      <c r="D556" s="24" t="s">
        <v>1760</v>
      </c>
      <c r="E556" s="24" t="s">
        <v>836</v>
      </c>
      <c r="F556" s="72">
        <v>0.1157</v>
      </c>
      <c r="G556" s="72">
        <v>0.13780000000000001</v>
      </c>
      <c r="H556" s="72">
        <v>0.31979999999999997</v>
      </c>
    </row>
    <row r="557" spans="1:8" ht="15.75" outlineLevel="2" thickBot="1" x14ac:dyDescent="0.3">
      <c r="A557" s="22" t="s">
        <v>974</v>
      </c>
      <c r="B557" s="23" t="s">
        <v>1754</v>
      </c>
      <c r="C557" s="23" t="s">
        <v>1755</v>
      </c>
      <c r="D557" s="24" t="s">
        <v>1761</v>
      </c>
      <c r="E557" s="24" t="s">
        <v>836</v>
      </c>
      <c r="F557" s="72">
        <v>0.1157</v>
      </c>
      <c r="G557" s="72">
        <v>0.13780000000000001</v>
      </c>
      <c r="H557" s="72">
        <v>0.31979999999999997</v>
      </c>
    </row>
    <row r="558" spans="1:8" ht="15.75" outlineLevel="2" thickBot="1" x14ac:dyDescent="0.3">
      <c r="A558" s="22" t="s">
        <v>974</v>
      </c>
      <c r="B558" s="23" t="s">
        <v>1754</v>
      </c>
      <c r="C558" s="23" t="s">
        <v>1755</v>
      </c>
      <c r="D558" s="24" t="s">
        <v>1762</v>
      </c>
      <c r="E558" s="24" t="s">
        <v>836</v>
      </c>
      <c r="F558" s="72">
        <v>1.5599999999999999E-2</v>
      </c>
      <c r="G558" s="72">
        <v>1.95E-2</v>
      </c>
      <c r="H558" s="72">
        <v>1.2999999999999999E-3</v>
      </c>
    </row>
    <row r="559" spans="1:8" ht="15.75" outlineLevel="2" thickBot="1" x14ac:dyDescent="0.3">
      <c r="A559" s="22" t="s">
        <v>974</v>
      </c>
      <c r="B559" s="23" t="s">
        <v>1754</v>
      </c>
      <c r="C559" s="23" t="s">
        <v>1755</v>
      </c>
      <c r="D559" s="24" t="s">
        <v>1763</v>
      </c>
      <c r="E559" s="24" t="s">
        <v>836</v>
      </c>
      <c r="F559" s="72">
        <v>0.1157</v>
      </c>
      <c r="G559" s="72">
        <v>0.13780000000000001</v>
      </c>
      <c r="H559" s="72">
        <v>0.31979999999999997</v>
      </c>
    </row>
    <row r="560" spans="1:8" ht="15.75" outlineLevel="2" thickBot="1" x14ac:dyDescent="0.3">
      <c r="A560" s="22" t="s">
        <v>974</v>
      </c>
      <c r="B560" s="23" t="s">
        <v>1754</v>
      </c>
      <c r="C560" s="23" t="s">
        <v>1755</v>
      </c>
      <c r="D560" s="24" t="s">
        <v>1764</v>
      </c>
      <c r="E560" s="24" t="s">
        <v>411</v>
      </c>
      <c r="F560" s="73"/>
      <c r="G560" s="73"/>
      <c r="H560" s="72">
        <v>0.312</v>
      </c>
    </row>
    <row r="561" spans="1:8" ht="15.75" outlineLevel="2" thickBot="1" x14ac:dyDescent="0.3">
      <c r="A561" s="22" t="s">
        <v>974</v>
      </c>
      <c r="B561" s="23" t="s">
        <v>1765</v>
      </c>
      <c r="C561" s="23" t="s">
        <v>1766</v>
      </c>
      <c r="D561" s="24" t="s">
        <v>1767</v>
      </c>
      <c r="E561" s="24" t="s">
        <v>1691</v>
      </c>
      <c r="F561" s="72">
        <v>7.1798999999999999</v>
      </c>
      <c r="G561" s="72">
        <v>3.8199000000000001</v>
      </c>
      <c r="H561" s="72">
        <v>3.9899999999999998E-2</v>
      </c>
    </row>
    <row r="562" spans="1:8" ht="15.75" outlineLevel="2" thickBot="1" x14ac:dyDescent="0.3">
      <c r="A562" s="22" t="s">
        <v>974</v>
      </c>
      <c r="B562" s="23" t="s">
        <v>1765</v>
      </c>
      <c r="C562" s="23" t="s">
        <v>1766</v>
      </c>
      <c r="D562" s="24" t="s">
        <v>1768</v>
      </c>
      <c r="E562" s="24" t="s">
        <v>1691</v>
      </c>
      <c r="F562" s="72">
        <v>7.1798999999999999</v>
      </c>
      <c r="G562" s="72">
        <v>3.8199000000000001</v>
      </c>
      <c r="H562" s="72">
        <v>3.9899999999999998E-2</v>
      </c>
    </row>
    <row r="563" spans="1:8" ht="15.75" outlineLevel="2" thickBot="1" x14ac:dyDescent="0.3">
      <c r="A563" s="22" t="s">
        <v>974</v>
      </c>
      <c r="B563" s="23" t="s">
        <v>1765</v>
      </c>
      <c r="C563" s="23" t="s">
        <v>1766</v>
      </c>
      <c r="D563" s="24" t="s">
        <v>1769</v>
      </c>
      <c r="E563" s="24" t="s">
        <v>1691</v>
      </c>
      <c r="F563" s="72">
        <v>0.16016</v>
      </c>
      <c r="G563" s="72">
        <v>0.65071999999999997</v>
      </c>
      <c r="H563" s="73"/>
    </row>
    <row r="564" spans="1:8" ht="15.75" outlineLevel="2" thickBot="1" x14ac:dyDescent="0.3">
      <c r="A564" s="22" t="s">
        <v>974</v>
      </c>
      <c r="B564" s="23" t="s">
        <v>1765</v>
      </c>
      <c r="C564" s="23" t="s">
        <v>1766</v>
      </c>
      <c r="D564" s="24" t="s">
        <v>1770</v>
      </c>
      <c r="E564" s="24" t="s">
        <v>1691</v>
      </c>
      <c r="F564" s="72">
        <v>0.16016</v>
      </c>
      <c r="G564" s="72">
        <v>0.65071999999999997</v>
      </c>
      <c r="H564" s="73"/>
    </row>
    <row r="565" spans="1:8" ht="15.75" outlineLevel="2" thickBot="1" x14ac:dyDescent="0.3">
      <c r="A565" s="22" t="s">
        <v>974</v>
      </c>
      <c r="B565" s="23" t="s">
        <v>1765</v>
      </c>
      <c r="C565" s="23" t="s">
        <v>1766</v>
      </c>
      <c r="D565" s="24" t="s">
        <v>1771</v>
      </c>
      <c r="E565" s="24" t="s">
        <v>376</v>
      </c>
      <c r="F565" s="72">
        <v>4.0500000000000001E-2</v>
      </c>
      <c r="G565" s="72">
        <v>0.17954999999999999</v>
      </c>
      <c r="H565" s="72">
        <v>1.0125E-2</v>
      </c>
    </row>
    <row r="566" spans="1:8" ht="15.75" outlineLevel="2" thickBot="1" x14ac:dyDescent="0.3">
      <c r="A566" s="22" t="s">
        <v>974</v>
      </c>
      <c r="B566" s="23" t="s">
        <v>1765</v>
      </c>
      <c r="C566" s="23" t="s">
        <v>1766</v>
      </c>
      <c r="D566" s="24" t="s">
        <v>1772</v>
      </c>
      <c r="E566" s="24" t="s">
        <v>376</v>
      </c>
      <c r="F566" s="72">
        <v>4.0500000000000001E-2</v>
      </c>
      <c r="G566" s="72">
        <v>0.17954999999999999</v>
      </c>
      <c r="H566" s="72">
        <v>1.0125E-2</v>
      </c>
    </row>
    <row r="567" spans="1:8" ht="15.75" outlineLevel="2" thickBot="1" x14ac:dyDescent="0.3">
      <c r="A567" s="22" t="s">
        <v>974</v>
      </c>
      <c r="B567" s="23" t="s">
        <v>1765</v>
      </c>
      <c r="C567" s="23" t="s">
        <v>1766</v>
      </c>
      <c r="D567" s="24" t="s">
        <v>1773</v>
      </c>
      <c r="E567" s="24" t="s">
        <v>376</v>
      </c>
      <c r="F567" s="72">
        <v>2.0250000000000001E-2</v>
      </c>
      <c r="G567" s="72">
        <v>7.9649999999999999E-2</v>
      </c>
      <c r="H567" s="73"/>
    </row>
    <row r="568" spans="1:8" ht="15.75" outlineLevel="2" thickBot="1" x14ac:dyDescent="0.3">
      <c r="A568" s="22" t="s">
        <v>974</v>
      </c>
      <c r="B568" s="23" t="s">
        <v>1765</v>
      </c>
      <c r="C568" s="23" t="s">
        <v>1766</v>
      </c>
      <c r="D568" s="24" t="s">
        <v>1774</v>
      </c>
      <c r="E568" s="24" t="s">
        <v>376</v>
      </c>
      <c r="F568" s="72">
        <v>2.0250000000000001E-2</v>
      </c>
      <c r="G568" s="72">
        <v>7.9649999999999999E-2</v>
      </c>
      <c r="H568" s="73"/>
    </row>
    <row r="569" spans="1:8" ht="15.75" outlineLevel="2" thickBot="1" x14ac:dyDescent="0.3">
      <c r="A569" s="22" t="s">
        <v>974</v>
      </c>
      <c r="B569" s="23" t="s">
        <v>1765</v>
      </c>
      <c r="C569" s="23" t="s">
        <v>1766</v>
      </c>
      <c r="D569" s="24" t="s">
        <v>1775</v>
      </c>
      <c r="E569" s="24" t="s">
        <v>1691</v>
      </c>
      <c r="F569" s="72">
        <v>4.9779999999999998E-2</v>
      </c>
      <c r="G569" s="72">
        <v>0.23973</v>
      </c>
      <c r="H569" s="73"/>
    </row>
    <row r="570" spans="1:8" ht="15.75" outlineLevel="2" thickBot="1" x14ac:dyDescent="0.3">
      <c r="A570" s="22" t="s">
        <v>974</v>
      </c>
      <c r="B570" s="23" t="s">
        <v>1765</v>
      </c>
      <c r="C570" s="23" t="s">
        <v>1766</v>
      </c>
      <c r="D570" s="24" t="s">
        <v>1776</v>
      </c>
      <c r="E570" s="24" t="s">
        <v>1691</v>
      </c>
      <c r="F570" s="72">
        <v>4.9779999999999998E-2</v>
      </c>
      <c r="G570" s="72">
        <v>0.23973</v>
      </c>
      <c r="H570" s="72">
        <v>1.048E-2</v>
      </c>
    </row>
    <row r="571" spans="1:8" ht="15.75" outlineLevel="2" thickBot="1" x14ac:dyDescent="0.3">
      <c r="A571" s="22" t="s">
        <v>974</v>
      </c>
      <c r="B571" s="23" t="s">
        <v>1765</v>
      </c>
      <c r="C571" s="23" t="s">
        <v>1766</v>
      </c>
      <c r="D571" s="24" t="s">
        <v>1777</v>
      </c>
      <c r="E571" s="24" t="s">
        <v>1691</v>
      </c>
      <c r="F571" s="72">
        <v>4.9274999999999999E-2</v>
      </c>
      <c r="G571" s="72">
        <v>0.27010000000000001</v>
      </c>
      <c r="H571" s="73"/>
    </row>
    <row r="572" spans="1:8" ht="15.75" outlineLevel="2" thickBot="1" x14ac:dyDescent="0.3">
      <c r="A572" s="22" t="s">
        <v>974</v>
      </c>
      <c r="B572" s="23" t="s">
        <v>1765</v>
      </c>
      <c r="C572" s="23" t="s">
        <v>1766</v>
      </c>
      <c r="D572" s="24" t="s">
        <v>1778</v>
      </c>
      <c r="E572" s="24" t="s">
        <v>385</v>
      </c>
      <c r="F572" s="72">
        <v>0.06</v>
      </c>
      <c r="G572" s="72">
        <v>0.49997999999999998</v>
      </c>
      <c r="H572" s="72">
        <v>0.03</v>
      </c>
    </row>
    <row r="573" spans="1:8" ht="15.75" outlineLevel="2" thickBot="1" x14ac:dyDescent="0.3">
      <c r="A573" s="22" t="s">
        <v>974</v>
      </c>
      <c r="B573" s="23" t="s">
        <v>1779</v>
      </c>
      <c r="C573" s="23" t="s">
        <v>1780</v>
      </c>
      <c r="D573" s="24" t="s">
        <v>1781</v>
      </c>
      <c r="E573" s="24" t="s">
        <v>382</v>
      </c>
      <c r="F573" s="72">
        <v>1.6379999999999999E-2</v>
      </c>
      <c r="G573" s="72">
        <v>1.95E-2</v>
      </c>
      <c r="H573" s="72">
        <v>1.0725000000000001E-3</v>
      </c>
    </row>
    <row r="574" spans="1:8" ht="15.75" outlineLevel="2" thickBot="1" x14ac:dyDescent="0.3">
      <c r="A574" s="22" t="s">
        <v>974</v>
      </c>
      <c r="B574" s="23" t="s">
        <v>1779</v>
      </c>
      <c r="C574" s="23" t="s">
        <v>1780</v>
      </c>
      <c r="D574" s="24" t="s">
        <v>1782</v>
      </c>
      <c r="E574" s="24" t="s">
        <v>836</v>
      </c>
      <c r="F574" s="72">
        <v>9.2299999999999993E-2</v>
      </c>
      <c r="G574" s="72">
        <v>0.1105</v>
      </c>
      <c r="H574" s="72">
        <v>0.64090000000000003</v>
      </c>
    </row>
    <row r="575" spans="1:8" ht="15.75" outlineLevel="2" thickBot="1" x14ac:dyDescent="0.3">
      <c r="A575" s="22" t="s">
        <v>974</v>
      </c>
      <c r="B575" s="23" t="s">
        <v>1779</v>
      </c>
      <c r="C575" s="23" t="s">
        <v>1780</v>
      </c>
      <c r="D575" s="24" t="s">
        <v>1783</v>
      </c>
      <c r="E575" s="24" t="s">
        <v>837</v>
      </c>
      <c r="F575" s="73"/>
      <c r="G575" s="73"/>
      <c r="H575" s="72">
        <v>5.8500000000000003E-2</v>
      </c>
    </row>
    <row r="576" spans="1:8" ht="15.75" outlineLevel="2" thickBot="1" x14ac:dyDescent="0.3">
      <c r="A576" s="22" t="s">
        <v>974</v>
      </c>
      <c r="B576" s="23" t="s">
        <v>1779</v>
      </c>
      <c r="C576" s="23" t="s">
        <v>1780</v>
      </c>
      <c r="D576" s="24" t="s">
        <v>1784</v>
      </c>
      <c r="E576" s="24" t="s">
        <v>411</v>
      </c>
      <c r="F576" s="73"/>
      <c r="G576" s="73"/>
      <c r="H576" s="72">
        <v>0.2457</v>
      </c>
    </row>
    <row r="577" spans="1:8" ht="15.75" outlineLevel="2" thickBot="1" x14ac:dyDescent="0.3">
      <c r="A577" s="22" t="s">
        <v>974</v>
      </c>
      <c r="B577" s="23" t="s">
        <v>1785</v>
      </c>
      <c r="C577" s="23" t="s">
        <v>1786</v>
      </c>
      <c r="D577" s="24" t="s">
        <v>1787</v>
      </c>
      <c r="E577" s="24" t="s">
        <v>412</v>
      </c>
      <c r="F577" s="72">
        <v>0.127</v>
      </c>
      <c r="G577" s="72">
        <v>0.15112999999999999</v>
      </c>
      <c r="H577" s="72">
        <v>2.3456899999999998</v>
      </c>
    </row>
    <row r="578" spans="1:8" ht="15.75" outlineLevel="2" thickBot="1" x14ac:dyDescent="0.3">
      <c r="A578" s="22" t="s">
        <v>974</v>
      </c>
      <c r="B578" s="23" t="s">
        <v>1785</v>
      </c>
      <c r="C578" s="23" t="s">
        <v>1786</v>
      </c>
      <c r="D578" s="24" t="s">
        <v>1788</v>
      </c>
      <c r="E578" s="24" t="s">
        <v>412</v>
      </c>
      <c r="F578" s="73"/>
      <c r="G578" s="73"/>
      <c r="H578" s="72">
        <v>2.3456899999999998</v>
      </c>
    </row>
    <row r="579" spans="1:8" ht="15.75" outlineLevel="2" thickBot="1" x14ac:dyDescent="0.3">
      <c r="A579" s="22" t="s">
        <v>974</v>
      </c>
      <c r="B579" s="23" t="s">
        <v>1785</v>
      </c>
      <c r="C579" s="23" t="s">
        <v>1786</v>
      </c>
      <c r="D579" s="24" t="s">
        <v>1789</v>
      </c>
      <c r="E579" s="24" t="s">
        <v>412</v>
      </c>
      <c r="F579" s="73"/>
      <c r="G579" s="73"/>
      <c r="H579" s="72">
        <v>4.0703500000000004</v>
      </c>
    </row>
    <row r="580" spans="1:8" ht="15.75" outlineLevel="2" thickBot="1" x14ac:dyDescent="0.3">
      <c r="A580" s="22" t="s">
        <v>974</v>
      </c>
      <c r="B580" s="23" t="s">
        <v>1785</v>
      </c>
      <c r="C580" s="23" t="s">
        <v>1786</v>
      </c>
      <c r="D580" s="24" t="s">
        <v>1790</v>
      </c>
      <c r="E580" s="24" t="s">
        <v>412</v>
      </c>
      <c r="F580" s="73"/>
      <c r="G580" s="73"/>
      <c r="H580" s="72">
        <v>0.26669999999999999</v>
      </c>
    </row>
    <row r="581" spans="1:8" ht="15.75" outlineLevel="2" thickBot="1" x14ac:dyDescent="0.3">
      <c r="A581" s="22" t="s">
        <v>974</v>
      </c>
      <c r="B581" s="23" t="s">
        <v>1785</v>
      </c>
      <c r="C581" s="23" t="s">
        <v>1786</v>
      </c>
      <c r="D581" s="24" t="s">
        <v>1791</v>
      </c>
      <c r="E581" s="24" t="s">
        <v>412</v>
      </c>
      <c r="F581" s="73"/>
      <c r="G581" s="73"/>
      <c r="H581" s="72">
        <v>0.86614000000000002</v>
      </c>
    </row>
    <row r="582" spans="1:8" ht="15.75" outlineLevel="2" thickBot="1" x14ac:dyDescent="0.3">
      <c r="A582" s="22" t="s">
        <v>974</v>
      </c>
      <c r="B582" s="23" t="s">
        <v>1792</v>
      </c>
      <c r="C582" s="23" t="s">
        <v>1793</v>
      </c>
      <c r="D582" s="24" t="s">
        <v>1794</v>
      </c>
      <c r="E582" s="24" t="s">
        <v>397</v>
      </c>
      <c r="F582" s="72">
        <v>12.569504999999999</v>
      </c>
      <c r="G582" s="72">
        <v>2.3095374999999998</v>
      </c>
      <c r="H582" s="72">
        <v>0.83986499999999997</v>
      </c>
    </row>
    <row r="583" spans="1:8" ht="15.75" outlineLevel="2" thickBot="1" x14ac:dyDescent="0.3">
      <c r="A583" s="22" t="s">
        <v>974</v>
      </c>
      <c r="B583" s="23" t="s">
        <v>1795</v>
      </c>
      <c r="C583" s="23" t="s">
        <v>1796</v>
      </c>
      <c r="D583" s="24" t="s">
        <v>1797</v>
      </c>
      <c r="E583" s="24" t="s">
        <v>390</v>
      </c>
      <c r="F583" s="72">
        <v>9.9749999999999995E-3</v>
      </c>
      <c r="G583" s="72">
        <v>5.0049999999999997E-2</v>
      </c>
      <c r="H583" s="73"/>
    </row>
    <row r="584" spans="1:8" ht="15.75" outlineLevel="2" thickBot="1" x14ac:dyDescent="0.3">
      <c r="A584" s="22" t="s">
        <v>974</v>
      </c>
      <c r="B584" s="23" t="s">
        <v>1795</v>
      </c>
      <c r="C584" s="23" t="s">
        <v>1796</v>
      </c>
      <c r="D584" s="24" t="s">
        <v>1798</v>
      </c>
      <c r="E584" s="24" t="s">
        <v>390</v>
      </c>
      <c r="F584" s="72">
        <v>9.9749999999999995E-3</v>
      </c>
      <c r="G584" s="72">
        <v>5.0049999999999997E-2</v>
      </c>
      <c r="H584" s="73"/>
    </row>
    <row r="585" spans="1:8" ht="15.75" outlineLevel="2" thickBot="1" x14ac:dyDescent="0.3">
      <c r="A585" s="22" t="s">
        <v>974</v>
      </c>
      <c r="B585" s="23" t="s">
        <v>1795</v>
      </c>
      <c r="C585" s="23" t="s">
        <v>1796</v>
      </c>
      <c r="D585" s="24" t="s">
        <v>1799</v>
      </c>
      <c r="E585" s="24" t="s">
        <v>1691</v>
      </c>
      <c r="F585" s="73"/>
      <c r="G585" s="72">
        <v>9.8399999999999998E-3</v>
      </c>
      <c r="H585" s="73"/>
    </row>
    <row r="586" spans="1:8" ht="15.75" outlineLevel="2" thickBot="1" x14ac:dyDescent="0.3">
      <c r="A586" s="22" t="s">
        <v>974</v>
      </c>
      <c r="B586" s="23" t="s">
        <v>1795</v>
      </c>
      <c r="C586" s="23" t="s">
        <v>1796</v>
      </c>
      <c r="D586" s="24" t="s">
        <v>1799</v>
      </c>
      <c r="E586" s="24" t="s">
        <v>1178</v>
      </c>
      <c r="F586" s="72">
        <v>9.8399999999999998E-3</v>
      </c>
      <c r="G586" s="72">
        <v>1.968E-2</v>
      </c>
      <c r="H586" s="73"/>
    </row>
    <row r="587" spans="1:8" ht="15.75" outlineLevel="2" thickBot="1" x14ac:dyDescent="0.3">
      <c r="A587" s="22" t="s">
        <v>974</v>
      </c>
      <c r="B587" s="23" t="s">
        <v>1795</v>
      </c>
      <c r="C587" s="23" t="s">
        <v>1796</v>
      </c>
      <c r="D587" s="24" t="s">
        <v>1800</v>
      </c>
      <c r="E587" s="24" t="s">
        <v>1691</v>
      </c>
      <c r="F587" s="73"/>
      <c r="G587" s="72">
        <v>1.0045E-2</v>
      </c>
      <c r="H587" s="73"/>
    </row>
    <row r="588" spans="1:8" ht="15.75" outlineLevel="2" thickBot="1" x14ac:dyDescent="0.3">
      <c r="A588" s="22" t="s">
        <v>974</v>
      </c>
      <c r="B588" s="23" t="s">
        <v>1795</v>
      </c>
      <c r="C588" s="23" t="s">
        <v>1796</v>
      </c>
      <c r="D588" s="24" t="s">
        <v>1800</v>
      </c>
      <c r="E588" s="24" t="s">
        <v>1178</v>
      </c>
      <c r="F588" s="72">
        <v>1.0045E-2</v>
      </c>
      <c r="G588" s="72">
        <v>2.009E-2</v>
      </c>
      <c r="H588" s="73"/>
    </row>
    <row r="589" spans="1:8" ht="15.75" outlineLevel="2" thickBot="1" x14ac:dyDescent="0.3">
      <c r="A589" s="22" t="s">
        <v>974</v>
      </c>
      <c r="B589" s="23" t="s">
        <v>1795</v>
      </c>
      <c r="C589" s="23" t="s">
        <v>1796</v>
      </c>
      <c r="D589" s="24" t="s">
        <v>1801</v>
      </c>
      <c r="E589" s="24" t="s">
        <v>397</v>
      </c>
      <c r="F589" s="72">
        <v>0.98002500000000003</v>
      </c>
      <c r="G589" s="72">
        <v>1.8100350000000001</v>
      </c>
      <c r="H589" s="72">
        <v>15.9203875</v>
      </c>
    </row>
    <row r="590" spans="1:8" ht="15.75" outlineLevel="2" thickBot="1" x14ac:dyDescent="0.3">
      <c r="A590" s="22" t="s">
        <v>974</v>
      </c>
      <c r="B590" s="23" t="s">
        <v>1795</v>
      </c>
      <c r="C590" s="23" t="s">
        <v>1796</v>
      </c>
      <c r="D590" s="24" t="s">
        <v>1802</v>
      </c>
      <c r="E590" s="24" t="s">
        <v>393</v>
      </c>
      <c r="F590" s="72">
        <v>36.870474999999999</v>
      </c>
      <c r="G590" s="72">
        <v>4.5807500000000001</v>
      </c>
      <c r="H590" s="72">
        <v>2.8196249999999998</v>
      </c>
    </row>
    <row r="591" spans="1:8" ht="15.75" outlineLevel="2" thickBot="1" x14ac:dyDescent="0.3">
      <c r="A591" s="22" t="s">
        <v>974</v>
      </c>
      <c r="B591" s="23" t="s">
        <v>1803</v>
      </c>
      <c r="C591" s="23" t="s">
        <v>1804</v>
      </c>
      <c r="D591" s="24" t="s">
        <v>1805</v>
      </c>
      <c r="E591" s="24" t="s">
        <v>403</v>
      </c>
      <c r="F591" s="72">
        <v>4.6263800000000001E-2</v>
      </c>
      <c r="G591" s="72">
        <v>5.5075300000000001E-2</v>
      </c>
      <c r="H591" s="72">
        <v>3.0298E-3</v>
      </c>
    </row>
    <row r="592" spans="1:8" ht="15.75" outlineLevel="2" thickBot="1" x14ac:dyDescent="0.3">
      <c r="A592" s="22" t="s">
        <v>974</v>
      </c>
      <c r="B592" s="23" t="s">
        <v>1803</v>
      </c>
      <c r="C592" s="23" t="s">
        <v>1804</v>
      </c>
      <c r="D592" s="24" t="s">
        <v>1806</v>
      </c>
      <c r="E592" s="24" t="s">
        <v>403</v>
      </c>
      <c r="F592" s="72">
        <v>4.6263800000000001E-2</v>
      </c>
      <c r="G592" s="72">
        <v>5.5075300000000001E-2</v>
      </c>
      <c r="H592" s="72">
        <v>3.0298E-3</v>
      </c>
    </row>
    <row r="593" spans="1:8" ht="15.75" outlineLevel="2" thickBot="1" x14ac:dyDescent="0.3">
      <c r="A593" s="22" t="s">
        <v>974</v>
      </c>
      <c r="B593" s="23" t="s">
        <v>1807</v>
      </c>
      <c r="C593" s="23" t="s">
        <v>1808</v>
      </c>
      <c r="D593" s="24" t="s">
        <v>1809</v>
      </c>
      <c r="E593" s="24" t="s">
        <v>401</v>
      </c>
      <c r="F593" s="72">
        <v>19.855</v>
      </c>
      <c r="G593" s="72">
        <v>34.58</v>
      </c>
      <c r="H593" s="72">
        <v>2.7549999999999999</v>
      </c>
    </row>
    <row r="594" spans="1:8" ht="15.75" outlineLevel="2" thickBot="1" x14ac:dyDescent="0.3">
      <c r="A594" s="22" t="s">
        <v>974</v>
      </c>
      <c r="B594" s="23" t="s">
        <v>1807</v>
      </c>
      <c r="C594" s="23" t="s">
        <v>1808</v>
      </c>
      <c r="D594" s="24" t="s">
        <v>1810</v>
      </c>
      <c r="E594" s="24" t="s">
        <v>401</v>
      </c>
      <c r="F594" s="72">
        <v>23.3355</v>
      </c>
      <c r="G594" s="72">
        <v>43.639499999999998</v>
      </c>
      <c r="H594" s="72">
        <v>3.2312500000000002</v>
      </c>
    </row>
    <row r="595" spans="1:8" ht="15.75" outlineLevel="2" thickBot="1" x14ac:dyDescent="0.3">
      <c r="A595" s="22" t="s">
        <v>974</v>
      </c>
      <c r="B595" s="23" t="s">
        <v>1807</v>
      </c>
      <c r="C595" s="23" t="s">
        <v>1808</v>
      </c>
      <c r="D595" s="24" t="s">
        <v>1811</v>
      </c>
      <c r="E595" s="24" t="s">
        <v>389</v>
      </c>
      <c r="F595" s="72">
        <v>2.8500000000000001E-2</v>
      </c>
      <c r="G595" s="72">
        <v>0.437</v>
      </c>
      <c r="H595" s="72">
        <v>3.8E-3</v>
      </c>
    </row>
    <row r="596" spans="1:8" ht="15.75" outlineLevel="2" thickBot="1" x14ac:dyDescent="0.3">
      <c r="A596" s="22" t="s">
        <v>974</v>
      </c>
      <c r="B596" s="23" t="s">
        <v>1812</v>
      </c>
      <c r="C596" s="23" t="s">
        <v>1813</v>
      </c>
      <c r="D596" s="24" t="s">
        <v>1814</v>
      </c>
      <c r="E596" s="24" t="s">
        <v>408</v>
      </c>
      <c r="F596" s="72">
        <v>0.47320000000000001</v>
      </c>
      <c r="G596" s="72">
        <v>2.2008999999999999</v>
      </c>
      <c r="H596" s="72">
        <v>0.16900000000000001</v>
      </c>
    </row>
    <row r="597" spans="1:8" ht="15.75" outlineLevel="2" thickBot="1" x14ac:dyDescent="0.3">
      <c r="A597" s="22" t="s">
        <v>974</v>
      </c>
      <c r="B597" s="23" t="s">
        <v>1815</v>
      </c>
      <c r="C597" s="23" t="s">
        <v>1816</v>
      </c>
      <c r="D597" s="24" t="s">
        <v>1817</v>
      </c>
      <c r="E597" s="24" t="s">
        <v>375</v>
      </c>
      <c r="F597" s="72">
        <v>1.7939750000000001</v>
      </c>
      <c r="G597" s="72">
        <v>2.1352500000000001</v>
      </c>
      <c r="H597" s="72">
        <v>0.1168</v>
      </c>
    </row>
    <row r="598" spans="1:8" ht="15.75" outlineLevel="2" thickBot="1" x14ac:dyDescent="0.3">
      <c r="A598" s="22" t="s">
        <v>974</v>
      </c>
      <c r="B598" s="23" t="s">
        <v>1815</v>
      </c>
      <c r="C598" s="23" t="s">
        <v>1816</v>
      </c>
      <c r="D598" s="24" t="s">
        <v>1818</v>
      </c>
      <c r="E598" s="24" t="s">
        <v>375</v>
      </c>
      <c r="F598" s="72">
        <v>1.7939750000000001</v>
      </c>
      <c r="G598" s="72">
        <v>2.1352500000000001</v>
      </c>
      <c r="H598" s="72">
        <v>0.1168</v>
      </c>
    </row>
    <row r="599" spans="1:8" ht="15.75" outlineLevel="2" thickBot="1" x14ac:dyDescent="0.3">
      <c r="A599" s="22" t="s">
        <v>974</v>
      </c>
      <c r="B599" s="23" t="s">
        <v>1815</v>
      </c>
      <c r="C599" s="23" t="s">
        <v>1816</v>
      </c>
      <c r="D599" s="24" t="s">
        <v>1819</v>
      </c>
      <c r="E599" s="24" t="s">
        <v>375</v>
      </c>
      <c r="F599" s="72">
        <v>1.7939750000000001</v>
      </c>
      <c r="G599" s="72">
        <v>2.1352500000000001</v>
      </c>
      <c r="H599" s="72">
        <v>0.1168</v>
      </c>
    </row>
    <row r="600" spans="1:8" ht="15.75" outlineLevel="2" thickBot="1" x14ac:dyDescent="0.3">
      <c r="A600" s="22" t="s">
        <v>974</v>
      </c>
      <c r="B600" s="23" t="s">
        <v>1815</v>
      </c>
      <c r="C600" s="23" t="s">
        <v>1816</v>
      </c>
      <c r="D600" s="24" t="s">
        <v>1820</v>
      </c>
      <c r="E600" s="24" t="s">
        <v>375</v>
      </c>
      <c r="F600" s="72">
        <v>1.7939750000000001</v>
      </c>
      <c r="G600" s="72">
        <v>2.1352500000000001</v>
      </c>
      <c r="H600" s="72">
        <v>0.1168</v>
      </c>
    </row>
    <row r="601" spans="1:8" ht="15.75" outlineLevel="2" thickBot="1" x14ac:dyDescent="0.3">
      <c r="A601" s="22" t="s">
        <v>974</v>
      </c>
      <c r="B601" s="23" t="s">
        <v>1815</v>
      </c>
      <c r="C601" s="23" t="s">
        <v>1816</v>
      </c>
      <c r="D601" s="24" t="s">
        <v>1821</v>
      </c>
      <c r="E601" s="24" t="s">
        <v>375</v>
      </c>
      <c r="F601" s="72">
        <v>1.7939750000000001</v>
      </c>
      <c r="G601" s="72">
        <v>2.1352500000000001</v>
      </c>
      <c r="H601" s="72">
        <v>0.1168</v>
      </c>
    </row>
    <row r="602" spans="1:8" ht="15.75" outlineLevel="2" thickBot="1" x14ac:dyDescent="0.3">
      <c r="A602" s="22" t="s">
        <v>974</v>
      </c>
      <c r="B602" s="23" t="s">
        <v>1815</v>
      </c>
      <c r="C602" s="23" t="s">
        <v>1816</v>
      </c>
      <c r="D602" s="24" t="s">
        <v>1822</v>
      </c>
      <c r="E602" s="24" t="s">
        <v>375</v>
      </c>
      <c r="F602" s="72">
        <v>1.1844250000000001</v>
      </c>
      <c r="G602" s="72">
        <v>1.410725</v>
      </c>
      <c r="H602" s="72">
        <v>7.8475000000000003E-2</v>
      </c>
    </row>
    <row r="603" spans="1:8" ht="15.75" outlineLevel="2" thickBot="1" x14ac:dyDescent="0.3">
      <c r="A603" s="22" t="s">
        <v>974</v>
      </c>
      <c r="B603" s="23" t="s">
        <v>1815</v>
      </c>
      <c r="C603" s="23" t="s">
        <v>1816</v>
      </c>
      <c r="D603" s="24" t="s">
        <v>1823</v>
      </c>
      <c r="E603" s="24" t="s">
        <v>394</v>
      </c>
      <c r="F603" s="72">
        <v>0.12045</v>
      </c>
      <c r="G603" s="72">
        <v>0.14235</v>
      </c>
      <c r="H603" s="72">
        <v>7.3000000000000001E-3</v>
      </c>
    </row>
    <row r="604" spans="1:8" ht="15.75" outlineLevel="2" thickBot="1" x14ac:dyDescent="0.3">
      <c r="A604" s="22" t="s">
        <v>974</v>
      </c>
      <c r="B604" s="23" t="s">
        <v>1815</v>
      </c>
      <c r="C604" s="23" t="s">
        <v>1816</v>
      </c>
      <c r="D604" s="24" t="s">
        <v>1824</v>
      </c>
      <c r="E604" s="24" t="s">
        <v>394</v>
      </c>
      <c r="F604" s="72">
        <v>0.12045</v>
      </c>
      <c r="G604" s="72">
        <v>0.14235</v>
      </c>
      <c r="H604" s="72">
        <v>7.3000000000000001E-3</v>
      </c>
    </row>
    <row r="605" spans="1:8" ht="15.75" outlineLevel="2" thickBot="1" x14ac:dyDescent="0.3">
      <c r="A605" s="22" t="s">
        <v>974</v>
      </c>
      <c r="B605" s="23" t="s">
        <v>1815</v>
      </c>
      <c r="C605" s="23" t="s">
        <v>1816</v>
      </c>
      <c r="D605" s="24" t="s">
        <v>1825</v>
      </c>
      <c r="E605" s="24" t="s">
        <v>394</v>
      </c>
      <c r="F605" s="72">
        <v>0.12045</v>
      </c>
      <c r="G605" s="72">
        <v>0.14235</v>
      </c>
      <c r="H605" s="72">
        <v>7.3000000000000001E-3</v>
      </c>
    </row>
    <row r="606" spans="1:8" ht="15.75" outlineLevel="2" thickBot="1" x14ac:dyDescent="0.3">
      <c r="A606" s="22" t="s">
        <v>974</v>
      </c>
      <c r="B606" s="23" t="s">
        <v>1815</v>
      </c>
      <c r="C606" s="23" t="s">
        <v>1816</v>
      </c>
      <c r="D606" s="24" t="s">
        <v>1826</v>
      </c>
      <c r="E606" s="24" t="s">
        <v>394</v>
      </c>
      <c r="F606" s="72">
        <v>0.12045</v>
      </c>
      <c r="G606" s="72">
        <v>0.14235</v>
      </c>
      <c r="H606" s="72">
        <v>7.3000000000000001E-3</v>
      </c>
    </row>
    <row r="607" spans="1:8" ht="15.75" outlineLevel="2" thickBot="1" x14ac:dyDescent="0.3">
      <c r="A607" s="22" t="s">
        <v>974</v>
      </c>
      <c r="B607" s="23" t="s">
        <v>1815</v>
      </c>
      <c r="C607" s="23" t="s">
        <v>1816</v>
      </c>
      <c r="D607" s="24" t="s">
        <v>1827</v>
      </c>
      <c r="E607" s="24" t="s">
        <v>394</v>
      </c>
      <c r="F607" s="72">
        <v>0.12045</v>
      </c>
      <c r="G607" s="72">
        <v>0.14235</v>
      </c>
      <c r="H607" s="72">
        <v>7.3000000000000001E-3</v>
      </c>
    </row>
    <row r="608" spans="1:8" ht="15.75" outlineLevel="2" thickBot="1" x14ac:dyDescent="0.3">
      <c r="A608" s="22" t="s">
        <v>974</v>
      </c>
      <c r="B608" s="23" t="s">
        <v>1815</v>
      </c>
      <c r="C608" s="23" t="s">
        <v>1816</v>
      </c>
      <c r="D608" s="24" t="s">
        <v>1828</v>
      </c>
      <c r="E608" s="24" t="s">
        <v>394</v>
      </c>
      <c r="F608" s="72">
        <v>0.12045</v>
      </c>
      <c r="G608" s="72">
        <v>0.14235</v>
      </c>
      <c r="H608" s="72">
        <v>7.3000000000000001E-3</v>
      </c>
    </row>
    <row r="609" spans="1:8" ht="15.75" outlineLevel="2" thickBot="1" x14ac:dyDescent="0.3">
      <c r="A609" s="22" t="s">
        <v>974</v>
      </c>
      <c r="B609" s="23" t="s">
        <v>1815</v>
      </c>
      <c r="C609" s="23" t="s">
        <v>1816</v>
      </c>
      <c r="D609" s="24" t="s">
        <v>1829</v>
      </c>
      <c r="E609" s="24" t="s">
        <v>389</v>
      </c>
      <c r="F609" s="72">
        <v>2.7742499999999999</v>
      </c>
      <c r="G609" s="72">
        <v>2.2519999999999998</v>
      </c>
      <c r="H609" s="72">
        <v>0.32624999999999998</v>
      </c>
    </row>
    <row r="610" spans="1:8" ht="15.75" outlineLevel="2" thickBot="1" x14ac:dyDescent="0.3">
      <c r="A610" s="22" t="s">
        <v>974</v>
      </c>
      <c r="B610" s="23" t="s">
        <v>1815</v>
      </c>
      <c r="C610" s="23" t="s">
        <v>1816</v>
      </c>
      <c r="D610" s="24" t="s">
        <v>1830</v>
      </c>
      <c r="E610" s="24" t="s">
        <v>389</v>
      </c>
      <c r="F610" s="72">
        <v>2.2102499999999998</v>
      </c>
      <c r="G610" s="72">
        <v>1.794</v>
      </c>
      <c r="H610" s="72">
        <v>0.26</v>
      </c>
    </row>
    <row r="611" spans="1:8" ht="15.75" outlineLevel="2" thickBot="1" x14ac:dyDescent="0.3">
      <c r="A611" s="22" t="s">
        <v>974</v>
      </c>
      <c r="B611" s="23" t="s">
        <v>1831</v>
      </c>
      <c r="C611" s="23" t="s">
        <v>1832</v>
      </c>
      <c r="D611" s="24" t="s">
        <v>1833</v>
      </c>
      <c r="E611" s="24" t="s">
        <v>1834</v>
      </c>
      <c r="F611" s="72">
        <v>5.4020000000000001</v>
      </c>
      <c r="G611" s="72">
        <v>5.229025</v>
      </c>
      <c r="H611" s="72">
        <v>0.3256</v>
      </c>
    </row>
    <row r="612" spans="1:8" ht="15.75" outlineLevel="2" thickBot="1" x14ac:dyDescent="0.3">
      <c r="A612" s="22" t="s">
        <v>974</v>
      </c>
      <c r="B612" s="23" t="s">
        <v>1835</v>
      </c>
      <c r="C612" s="23" t="s">
        <v>1836</v>
      </c>
      <c r="D612" s="24" t="s">
        <v>1837</v>
      </c>
      <c r="E612" s="24" t="s">
        <v>376</v>
      </c>
      <c r="F612" s="72">
        <v>0.11759940000000001</v>
      </c>
      <c r="G612" s="72">
        <v>6.9999699999999998E-2</v>
      </c>
      <c r="H612" s="72">
        <v>7.6997000000000003E-3</v>
      </c>
    </row>
    <row r="613" spans="1:8" ht="15.75" outlineLevel="2" thickBot="1" x14ac:dyDescent="0.3">
      <c r="A613" s="22" t="s">
        <v>974</v>
      </c>
      <c r="B613" s="23" t="s">
        <v>1835</v>
      </c>
      <c r="C613" s="23" t="s">
        <v>1836</v>
      </c>
      <c r="D613" s="24" t="s">
        <v>1838</v>
      </c>
      <c r="E613" s="24" t="s">
        <v>1751</v>
      </c>
      <c r="F613" s="72">
        <v>20.590349</v>
      </c>
      <c r="G613" s="72">
        <v>4.1180753000000001</v>
      </c>
      <c r="H613" s="72">
        <v>5.0683999999999996</v>
      </c>
    </row>
    <row r="614" spans="1:8" ht="15.75" outlineLevel="2" thickBot="1" x14ac:dyDescent="0.3">
      <c r="A614" s="22" t="s">
        <v>974</v>
      </c>
      <c r="B614" s="23" t="s">
        <v>1839</v>
      </c>
      <c r="C614" s="23" t="s">
        <v>1840</v>
      </c>
      <c r="D614" s="24" t="s">
        <v>1841</v>
      </c>
      <c r="E614" s="24" t="s">
        <v>376</v>
      </c>
      <c r="F614" s="72">
        <v>6.8521200000000002</v>
      </c>
      <c r="G614" s="72">
        <v>1.299925</v>
      </c>
      <c r="H614" s="72">
        <v>0.30304999999999999</v>
      </c>
    </row>
    <row r="615" spans="1:8" ht="15.75" outlineLevel="2" thickBot="1" x14ac:dyDescent="0.3">
      <c r="A615" s="22" t="s">
        <v>974</v>
      </c>
      <c r="B615" s="23" t="s">
        <v>1839</v>
      </c>
      <c r="C615" s="23" t="s">
        <v>1840</v>
      </c>
      <c r="D615" s="24" t="s">
        <v>1842</v>
      </c>
      <c r="E615" s="24" t="s">
        <v>376</v>
      </c>
      <c r="F615" s="72">
        <v>2.13605</v>
      </c>
      <c r="G615" s="72">
        <v>1.05905</v>
      </c>
      <c r="H615" s="72">
        <v>0.14180499999999999</v>
      </c>
    </row>
    <row r="616" spans="1:8" ht="15.75" outlineLevel="2" thickBot="1" x14ac:dyDescent="0.3">
      <c r="A616" s="22" t="s">
        <v>974</v>
      </c>
      <c r="B616" s="23" t="s">
        <v>1839</v>
      </c>
      <c r="C616" s="23" t="s">
        <v>1840</v>
      </c>
      <c r="D616" s="24" t="s">
        <v>1843</v>
      </c>
      <c r="E616" s="24" t="s">
        <v>376</v>
      </c>
      <c r="F616" s="72">
        <v>0.90674999999999994</v>
      </c>
      <c r="G616" s="72">
        <v>0.69030000000000002</v>
      </c>
      <c r="H616" s="72">
        <v>9.2429999999999998E-2</v>
      </c>
    </row>
    <row r="617" spans="1:8" ht="15.75" outlineLevel="2" thickBot="1" x14ac:dyDescent="0.3">
      <c r="A617" s="22" t="s">
        <v>974</v>
      </c>
      <c r="B617" s="23" t="s">
        <v>1839</v>
      </c>
      <c r="C617" s="23" t="s">
        <v>1840</v>
      </c>
      <c r="D617" s="24" t="s">
        <v>1844</v>
      </c>
      <c r="E617" s="24" t="s">
        <v>376</v>
      </c>
      <c r="F617" s="72">
        <v>2.1834449999999999</v>
      </c>
      <c r="G617" s="72">
        <v>1.0708500000000001</v>
      </c>
      <c r="H617" s="72">
        <v>0.14338500000000001</v>
      </c>
    </row>
    <row r="618" spans="1:8" ht="15.75" outlineLevel="2" thickBot="1" x14ac:dyDescent="0.3">
      <c r="A618" s="22" t="s">
        <v>974</v>
      </c>
      <c r="B618" s="23" t="s">
        <v>1839</v>
      </c>
      <c r="C618" s="23" t="s">
        <v>1840</v>
      </c>
      <c r="D618" s="24" t="s">
        <v>1845</v>
      </c>
      <c r="E618" s="24" t="s">
        <v>376</v>
      </c>
      <c r="F618" s="72">
        <v>2.13605</v>
      </c>
      <c r="G618" s="72">
        <v>1.05905</v>
      </c>
      <c r="H618" s="72">
        <v>0.14180499999999999</v>
      </c>
    </row>
    <row r="619" spans="1:8" ht="15.75" outlineLevel="2" thickBot="1" x14ac:dyDescent="0.3">
      <c r="A619" s="22" t="s">
        <v>974</v>
      </c>
      <c r="B619" s="23" t="s">
        <v>1839</v>
      </c>
      <c r="C619" s="23" t="s">
        <v>1840</v>
      </c>
      <c r="D619" s="24" t="s">
        <v>1846</v>
      </c>
      <c r="E619" s="24" t="s">
        <v>376</v>
      </c>
      <c r="F619" s="72">
        <v>2.1834449999999999</v>
      </c>
      <c r="G619" s="72">
        <v>1.0708500000000001</v>
      </c>
      <c r="H619" s="72">
        <v>0.14338500000000001</v>
      </c>
    </row>
    <row r="620" spans="1:8" ht="15.75" outlineLevel="2" thickBot="1" x14ac:dyDescent="0.3">
      <c r="A620" s="22" t="s">
        <v>974</v>
      </c>
      <c r="B620" s="23" t="s">
        <v>1839</v>
      </c>
      <c r="C620" s="23" t="s">
        <v>1840</v>
      </c>
      <c r="D620" s="24" t="s">
        <v>1847</v>
      </c>
      <c r="E620" s="24" t="s">
        <v>406</v>
      </c>
      <c r="F620" s="72">
        <v>1.6199999999999999E-3</v>
      </c>
      <c r="G620" s="72">
        <v>1.3749</v>
      </c>
      <c r="H620" s="72">
        <v>3.9600000000000003E-2</v>
      </c>
    </row>
    <row r="621" spans="1:8" ht="15.75" outlineLevel="2" thickBot="1" x14ac:dyDescent="0.3">
      <c r="A621" s="22" t="s">
        <v>974</v>
      </c>
      <c r="B621" s="23" t="s">
        <v>1839</v>
      </c>
      <c r="C621" s="23" t="s">
        <v>1840</v>
      </c>
      <c r="D621" s="24" t="s">
        <v>1848</v>
      </c>
      <c r="E621" s="24" t="s">
        <v>406</v>
      </c>
      <c r="F621" s="72">
        <v>2.8999999999999998E-3</v>
      </c>
      <c r="G621" s="72">
        <v>1.8331200000000001</v>
      </c>
      <c r="H621" s="72">
        <v>5.28E-2</v>
      </c>
    </row>
    <row r="622" spans="1:8" ht="15.75" outlineLevel="2" thickBot="1" x14ac:dyDescent="0.3">
      <c r="A622" s="22" t="s">
        <v>974</v>
      </c>
      <c r="B622" s="23" t="s">
        <v>1839</v>
      </c>
      <c r="C622" s="23" t="s">
        <v>1840</v>
      </c>
      <c r="D622" s="24" t="s">
        <v>1849</v>
      </c>
      <c r="E622" s="24" t="s">
        <v>406</v>
      </c>
      <c r="F622" s="72">
        <v>1.2099999999999999E-3</v>
      </c>
      <c r="G622" s="72">
        <v>0.91659999999999997</v>
      </c>
      <c r="H622" s="72">
        <v>2.64E-2</v>
      </c>
    </row>
    <row r="623" spans="1:8" ht="15.75" outlineLevel="2" thickBot="1" x14ac:dyDescent="0.3">
      <c r="A623" s="22" t="s">
        <v>974</v>
      </c>
      <c r="B623" s="23" t="s">
        <v>1839</v>
      </c>
      <c r="C623" s="23" t="s">
        <v>1840</v>
      </c>
      <c r="D623" s="24" t="s">
        <v>1850</v>
      </c>
      <c r="E623" s="24" t="s">
        <v>834</v>
      </c>
      <c r="F623" s="72">
        <v>8.3999999999999995E-3</v>
      </c>
      <c r="G623" s="72">
        <v>2.6208</v>
      </c>
      <c r="H623" s="72">
        <v>0.65856000000000003</v>
      </c>
    </row>
    <row r="624" spans="1:8" ht="15.75" outlineLevel="1" thickBot="1" x14ac:dyDescent="0.3">
      <c r="A624" s="26" t="s">
        <v>1851</v>
      </c>
      <c r="B624" s="23"/>
      <c r="C624" s="23"/>
      <c r="D624" s="24"/>
      <c r="E624" s="24"/>
      <c r="F624" s="72">
        <f>SUBTOTAL(9,F391:F623)</f>
        <v>390.76120969999999</v>
      </c>
      <c r="G624" s="72">
        <f>SUBTOTAL(9,G391:G623)</f>
        <v>1072.8795578000011</v>
      </c>
      <c r="H624" s="72">
        <f>SUBTOTAL(9,H391:H623)</f>
        <v>87.772065199999957</v>
      </c>
    </row>
    <row r="625" spans="1:8" ht="15.75" thickBot="1" x14ac:dyDescent="0.3">
      <c r="A625" s="26" t="s">
        <v>725</v>
      </c>
      <c r="B625" s="23"/>
      <c r="C625" s="23"/>
      <c r="D625" s="24"/>
      <c r="E625" s="24"/>
      <c r="F625" s="72">
        <f>SUBTOTAL(9,F3:F623)</f>
        <v>1371.0690288999988</v>
      </c>
      <c r="G625" s="72">
        <f>SUBTOTAL(9,G3:G623)</f>
        <v>2986.7883309999979</v>
      </c>
      <c r="H625" s="72">
        <f>SUBTOTAL(9,H3:H623)</f>
        <v>365.61692510000023</v>
      </c>
    </row>
  </sheetData>
  <sheetProtection algorithmName="SHA-512" hashValue="ySGvdowd10QhsYEPSZuHCmnmyNWzKT/0wZD428B+468zwYxvkANC4M/7DJ+vrtSDmbPFSQ8KbFVEjYlO2UvLPg==" saltValue="9m2mTL06pL4O9/9rwmX5aA==" spinCount="100000" sheet="1" objects="1" scenarios="1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1"/>
  <sheetViews>
    <sheetView zoomScale="75" zoomScaleNormal="75" workbookViewId="0">
      <pane ySplit="1" topLeftCell="A2" activePane="bottomLeft" state="frozen"/>
      <selection pane="bottomLeft" activeCell="A9" sqref="A9"/>
    </sheetView>
  </sheetViews>
  <sheetFormatPr defaultRowHeight="15" outlineLevelRow="2" x14ac:dyDescent="0.25"/>
  <cols>
    <col min="1" max="1" width="12.140625" style="19" customWidth="1"/>
    <col min="2" max="2" width="25.42578125" style="20" customWidth="1"/>
    <col min="3" max="3" width="22.140625" customWidth="1"/>
    <col min="4" max="4" width="16.42578125" customWidth="1"/>
    <col min="5" max="5" width="15.140625" customWidth="1"/>
    <col min="6" max="8" width="10.28515625" style="21" customWidth="1"/>
  </cols>
  <sheetData>
    <row r="1" spans="1:8" x14ac:dyDescent="0.25">
      <c r="A1" s="86" t="s">
        <v>712</v>
      </c>
      <c r="B1" s="86" t="s">
        <v>830</v>
      </c>
      <c r="C1" s="86"/>
      <c r="D1" s="86"/>
      <c r="E1" s="86"/>
      <c r="F1" s="86"/>
      <c r="G1" s="86"/>
      <c r="H1" s="86"/>
    </row>
    <row r="2" spans="1:8" ht="15.75" thickBot="1" x14ac:dyDescent="0.3">
      <c r="A2" s="88" t="s">
        <v>713</v>
      </c>
      <c r="B2" s="88" t="s">
        <v>831</v>
      </c>
      <c r="C2" s="88" t="s">
        <v>312</v>
      </c>
      <c r="D2" s="88" t="s">
        <v>371</v>
      </c>
      <c r="E2" s="88" t="s">
        <v>832</v>
      </c>
      <c r="F2" s="88" t="s">
        <v>0</v>
      </c>
      <c r="G2" s="88" t="s">
        <v>1</v>
      </c>
      <c r="H2" s="88" t="s">
        <v>2</v>
      </c>
    </row>
    <row r="3" spans="1:8" ht="15.75" hidden="1" customHeight="1" outlineLevel="2" thickBot="1" x14ac:dyDescent="0.3">
      <c r="A3" s="91" t="s">
        <v>974</v>
      </c>
      <c r="B3" s="91" t="s">
        <v>976</v>
      </c>
      <c r="C3" s="91" t="s">
        <v>977</v>
      </c>
      <c r="D3" s="91" t="s">
        <v>325</v>
      </c>
      <c r="E3" s="92">
        <v>2265008005</v>
      </c>
      <c r="F3" s="93">
        <v>3.0939999999999999</v>
      </c>
      <c r="G3" s="93">
        <v>1.746</v>
      </c>
      <c r="H3" s="93">
        <v>0.23699999999999999</v>
      </c>
    </row>
    <row r="4" spans="1:8" ht="15.75" hidden="1" customHeight="1" outlineLevel="2" thickBot="1" x14ac:dyDescent="0.3">
      <c r="A4" s="91" t="s">
        <v>974</v>
      </c>
      <c r="B4" s="91" t="s">
        <v>976</v>
      </c>
      <c r="C4" s="91" t="s">
        <v>977</v>
      </c>
      <c r="D4" s="91" t="s">
        <v>325</v>
      </c>
      <c r="E4" s="92">
        <v>2275001000</v>
      </c>
      <c r="F4" s="93">
        <v>89.054000000000002</v>
      </c>
      <c r="G4" s="93">
        <v>53.677999999999997</v>
      </c>
      <c r="H4" s="93">
        <v>94.894999999999996</v>
      </c>
    </row>
    <row r="5" spans="1:8" ht="15.75" hidden="1" customHeight="1" outlineLevel="2" thickBot="1" x14ac:dyDescent="0.3">
      <c r="A5" s="91" t="s">
        <v>974</v>
      </c>
      <c r="B5" s="91" t="s">
        <v>976</v>
      </c>
      <c r="C5" s="91" t="s">
        <v>977</v>
      </c>
      <c r="D5" s="91" t="s">
        <v>325</v>
      </c>
      <c r="E5" s="92">
        <v>2275070000</v>
      </c>
      <c r="F5" s="93">
        <v>0.34699999999999998</v>
      </c>
      <c r="G5" s="93">
        <v>0.23400000000000001</v>
      </c>
      <c r="H5" s="93">
        <v>1.2999999999999999E-2</v>
      </c>
    </row>
    <row r="6" spans="1:8" ht="15.75" hidden="1" customHeight="1" outlineLevel="2" thickBot="1" x14ac:dyDescent="0.3">
      <c r="A6" s="91" t="s">
        <v>974</v>
      </c>
      <c r="B6" s="91" t="s">
        <v>976</v>
      </c>
      <c r="C6" s="91" t="s">
        <v>977</v>
      </c>
      <c r="D6" s="91" t="s">
        <v>325</v>
      </c>
      <c r="E6" s="92">
        <v>2201000062</v>
      </c>
      <c r="F6" s="94"/>
      <c r="G6" s="94"/>
      <c r="H6" s="93">
        <v>1</v>
      </c>
    </row>
    <row r="7" spans="1:8" ht="15.75" hidden="1" customHeight="1" outlineLevel="2" thickBot="1" x14ac:dyDescent="0.3">
      <c r="A7" s="91" t="s">
        <v>974</v>
      </c>
      <c r="B7" s="91" t="s">
        <v>976</v>
      </c>
      <c r="C7" s="91" t="s">
        <v>977</v>
      </c>
      <c r="D7" s="91" t="s">
        <v>325</v>
      </c>
      <c r="E7" s="92">
        <v>2401008000</v>
      </c>
      <c r="F7" s="94"/>
      <c r="G7" s="94"/>
      <c r="H7" s="93">
        <v>2.58</v>
      </c>
    </row>
    <row r="8" spans="1:8" ht="15.75" hidden="1" customHeight="1" outlineLevel="2" thickBot="1" x14ac:dyDescent="0.3">
      <c r="A8" s="91" t="s">
        <v>974</v>
      </c>
      <c r="B8" s="91" t="s">
        <v>976</v>
      </c>
      <c r="C8" s="91" t="s">
        <v>977</v>
      </c>
      <c r="D8" s="91" t="s">
        <v>325</v>
      </c>
      <c r="E8" s="92">
        <v>2415000000</v>
      </c>
      <c r="F8" s="94"/>
      <c r="G8" s="94"/>
      <c r="H8" s="93">
        <v>3.74</v>
      </c>
    </row>
    <row r="9" spans="1:8" ht="15.75" hidden="1" customHeight="1" outlineLevel="2" thickBot="1" x14ac:dyDescent="0.3">
      <c r="A9" s="91" t="s">
        <v>974</v>
      </c>
      <c r="B9" s="91" t="s">
        <v>976</v>
      </c>
      <c r="C9" s="91" t="s">
        <v>977</v>
      </c>
      <c r="D9" s="91" t="s">
        <v>325</v>
      </c>
      <c r="E9" s="92">
        <v>2460000000</v>
      </c>
      <c r="F9" s="94"/>
      <c r="G9" s="94"/>
      <c r="H9" s="93">
        <v>33.08</v>
      </c>
    </row>
    <row r="10" spans="1:8" ht="15.75" hidden="1" customHeight="1" outlineLevel="2" thickBot="1" x14ac:dyDescent="0.3">
      <c r="A10" s="91" t="s">
        <v>974</v>
      </c>
      <c r="B10" s="91" t="s">
        <v>976</v>
      </c>
      <c r="C10" s="91" t="s">
        <v>977</v>
      </c>
      <c r="D10" s="91" t="s">
        <v>325</v>
      </c>
      <c r="E10" s="92">
        <v>2461021000</v>
      </c>
      <c r="F10" s="94"/>
      <c r="G10" s="94"/>
      <c r="H10" s="93">
        <v>1.62</v>
      </c>
    </row>
    <row r="11" spans="1:8" ht="15.75" hidden="1" customHeight="1" outlineLevel="2" thickBot="1" x14ac:dyDescent="0.3">
      <c r="A11" s="91" t="s">
        <v>974</v>
      </c>
      <c r="B11" s="91" t="s">
        <v>976</v>
      </c>
      <c r="C11" s="91" t="s">
        <v>977</v>
      </c>
      <c r="D11" s="91" t="s">
        <v>325</v>
      </c>
      <c r="E11" s="92">
        <v>2461800001</v>
      </c>
      <c r="F11" s="94"/>
      <c r="G11" s="94"/>
      <c r="H11" s="93">
        <v>0.95</v>
      </c>
    </row>
    <row r="12" spans="1:8" ht="15.75" hidden="1" customHeight="1" outlineLevel="2" thickBot="1" x14ac:dyDescent="0.3">
      <c r="A12" s="91" t="s">
        <v>974</v>
      </c>
      <c r="B12" s="91" t="s">
        <v>976</v>
      </c>
      <c r="C12" s="91" t="s">
        <v>977</v>
      </c>
      <c r="D12" s="91" t="s">
        <v>325</v>
      </c>
      <c r="E12" s="92">
        <v>2461800002</v>
      </c>
      <c r="F12" s="94"/>
      <c r="G12" s="94"/>
      <c r="H12" s="93">
        <v>0.95</v>
      </c>
    </row>
    <row r="13" spans="1:8" ht="15.75" hidden="1" customHeight="1" outlineLevel="2" thickBot="1" x14ac:dyDescent="0.3">
      <c r="A13" s="91" t="s">
        <v>974</v>
      </c>
      <c r="B13" s="91" t="s">
        <v>976</v>
      </c>
      <c r="C13" s="91" t="s">
        <v>977</v>
      </c>
      <c r="D13" s="91" t="s">
        <v>325</v>
      </c>
      <c r="E13" s="92">
        <v>2501060051</v>
      </c>
      <c r="F13" s="94"/>
      <c r="G13" s="94"/>
      <c r="H13" s="93">
        <v>2.3900000000000001E-2</v>
      </c>
    </row>
    <row r="14" spans="1:8" ht="15.75" hidden="1" customHeight="1" outlineLevel="2" thickBot="1" x14ac:dyDescent="0.3">
      <c r="A14" s="91" t="s">
        <v>974</v>
      </c>
      <c r="B14" s="91" t="s">
        <v>976</v>
      </c>
      <c r="C14" s="91" t="s">
        <v>977</v>
      </c>
      <c r="D14" s="91" t="s">
        <v>325</v>
      </c>
      <c r="E14" s="92">
        <v>2501060053</v>
      </c>
      <c r="F14" s="94"/>
      <c r="G14" s="94"/>
      <c r="H14" s="93">
        <v>1.17E-2</v>
      </c>
    </row>
    <row r="15" spans="1:8" ht="15.75" hidden="1" customHeight="1" outlineLevel="2" thickBot="1" x14ac:dyDescent="0.3">
      <c r="A15" s="91" t="s">
        <v>974</v>
      </c>
      <c r="B15" s="91" t="s">
        <v>976</v>
      </c>
      <c r="C15" s="91" t="s">
        <v>977</v>
      </c>
      <c r="D15" s="91" t="s">
        <v>325</v>
      </c>
      <c r="E15" s="92">
        <v>2501060201</v>
      </c>
      <c r="F15" s="94"/>
      <c r="G15" s="94"/>
      <c r="H15" s="93">
        <v>1.169</v>
      </c>
    </row>
    <row r="16" spans="1:8" ht="15.75" hidden="1" customHeight="1" outlineLevel="2" thickBot="1" x14ac:dyDescent="0.3">
      <c r="A16" s="91" t="s">
        <v>974</v>
      </c>
      <c r="B16" s="91" t="s">
        <v>976</v>
      </c>
      <c r="C16" s="91" t="s">
        <v>977</v>
      </c>
      <c r="D16" s="91" t="s">
        <v>325</v>
      </c>
      <c r="E16" s="92">
        <v>2505030120</v>
      </c>
      <c r="F16" s="94"/>
      <c r="G16" s="94"/>
      <c r="H16" s="93">
        <v>6.4900000000000001E-3</v>
      </c>
    </row>
    <row r="17" spans="1:8" ht="15.75" hidden="1" customHeight="1" outlineLevel="2" thickBot="1" x14ac:dyDescent="0.3">
      <c r="A17" s="91" t="s">
        <v>974</v>
      </c>
      <c r="B17" s="91" t="s">
        <v>976</v>
      </c>
      <c r="C17" s="91" t="s">
        <v>977</v>
      </c>
      <c r="D17" s="91" t="s">
        <v>325</v>
      </c>
      <c r="E17" s="92">
        <v>2810035000</v>
      </c>
      <c r="F17" s="93">
        <v>0.08</v>
      </c>
      <c r="G17" s="93">
        <v>2.06E-2</v>
      </c>
      <c r="H17" s="93">
        <v>0.09</v>
      </c>
    </row>
    <row r="18" spans="1:8" ht="15.75" hidden="1" customHeight="1" outlineLevel="2" thickBot="1" x14ac:dyDescent="0.3">
      <c r="A18" s="91" t="s">
        <v>974</v>
      </c>
      <c r="B18" s="91" t="s">
        <v>976</v>
      </c>
      <c r="C18" s="91" t="s">
        <v>977</v>
      </c>
      <c r="D18" s="91" t="s">
        <v>325</v>
      </c>
      <c r="E18" s="92">
        <v>20400110</v>
      </c>
      <c r="F18" s="93">
        <v>2.16</v>
      </c>
      <c r="G18" s="93">
        <v>1.39</v>
      </c>
      <c r="H18" s="93">
        <v>3.6200000000000003E-2</v>
      </c>
    </row>
    <row r="19" spans="1:8" ht="15.75" hidden="1" customHeight="1" outlineLevel="2" thickBot="1" x14ac:dyDescent="0.3">
      <c r="A19" s="91" t="s">
        <v>974</v>
      </c>
      <c r="B19" s="91" t="s">
        <v>976</v>
      </c>
      <c r="C19" s="91" t="s">
        <v>977</v>
      </c>
      <c r="D19" s="91" t="s">
        <v>325</v>
      </c>
      <c r="E19" s="92">
        <v>30405101</v>
      </c>
      <c r="F19" s="93">
        <v>0.28000000000000003</v>
      </c>
      <c r="G19" s="93">
        <v>1.3100000000000001E-2</v>
      </c>
      <c r="H19" s="94"/>
    </row>
    <row r="20" spans="1:8" ht="15.75" hidden="1" customHeight="1" outlineLevel="2" thickBot="1" x14ac:dyDescent="0.3">
      <c r="A20" s="91" t="s">
        <v>974</v>
      </c>
      <c r="B20" s="91" t="s">
        <v>976</v>
      </c>
      <c r="C20" s="91" t="s">
        <v>977</v>
      </c>
      <c r="D20" s="91" t="s">
        <v>991</v>
      </c>
      <c r="E20" s="92">
        <v>10300503</v>
      </c>
      <c r="F20" s="94"/>
      <c r="G20" s="94"/>
      <c r="H20" s="93">
        <v>1.825E-3</v>
      </c>
    </row>
    <row r="21" spans="1:8" ht="15.75" hidden="1" customHeight="1" outlineLevel="2" thickBot="1" x14ac:dyDescent="0.3">
      <c r="A21" s="91" t="s">
        <v>974</v>
      </c>
      <c r="B21" s="91" t="s">
        <v>976</v>
      </c>
      <c r="C21" s="91" t="s">
        <v>977</v>
      </c>
      <c r="D21" s="91" t="s">
        <v>993</v>
      </c>
      <c r="E21" s="92">
        <v>10300603</v>
      </c>
      <c r="F21" s="93">
        <v>3.3142</v>
      </c>
      <c r="G21" s="93">
        <v>3.3433999999999999</v>
      </c>
      <c r="H21" s="93">
        <v>0.399675</v>
      </c>
    </row>
    <row r="22" spans="1:8" ht="15.75" hidden="1" customHeight="1" outlineLevel="2" thickBot="1" x14ac:dyDescent="0.3">
      <c r="A22" s="91" t="s">
        <v>974</v>
      </c>
      <c r="B22" s="91" t="s">
        <v>976</v>
      </c>
      <c r="C22" s="91" t="s">
        <v>977</v>
      </c>
      <c r="D22" s="91" t="s">
        <v>995</v>
      </c>
      <c r="E22" s="92">
        <v>10300603</v>
      </c>
      <c r="F22" s="93">
        <v>6.5699999999999995E-2</v>
      </c>
      <c r="G22" s="93">
        <v>6.7525000000000002E-2</v>
      </c>
      <c r="H22" s="93">
        <v>9.1249999999999994E-3</v>
      </c>
    </row>
    <row r="23" spans="1:8" ht="15.75" hidden="1" customHeight="1" outlineLevel="2" thickBot="1" x14ac:dyDescent="0.3">
      <c r="A23" s="91" t="s">
        <v>974</v>
      </c>
      <c r="B23" s="91" t="s">
        <v>976</v>
      </c>
      <c r="C23" s="91" t="s">
        <v>977</v>
      </c>
      <c r="D23" s="91" t="s">
        <v>996</v>
      </c>
      <c r="E23" s="92">
        <v>10300603</v>
      </c>
      <c r="F23" s="93">
        <v>3.1824999999999999E-2</v>
      </c>
      <c r="G23" s="93">
        <v>2.01E-2</v>
      </c>
      <c r="H23" s="93">
        <v>1.6750000000000001E-3</v>
      </c>
    </row>
    <row r="24" spans="1:8" ht="15.75" hidden="1" customHeight="1" outlineLevel="2" thickBot="1" x14ac:dyDescent="0.3">
      <c r="A24" s="91" t="s">
        <v>974</v>
      </c>
      <c r="B24" s="91" t="s">
        <v>976</v>
      </c>
      <c r="C24" s="91" t="s">
        <v>977</v>
      </c>
      <c r="D24" s="91" t="s">
        <v>997</v>
      </c>
      <c r="E24" s="92">
        <v>10300603</v>
      </c>
      <c r="F24" s="93">
        <v>3.4674999999999997E-2</v>
      </c>
      <c r="G24" s="93">
        <v>2.1899999999999999E-2</v>
      </c>
      <c r="H24" s="93">
        <v>1.825E-3</v>
      </c>
    </row>
    <row r="25" spans="1:8" ht="15.75" hidden="1" customHeight="1" outlineLevel="2" thickBot="1" x14ac:dyDescent="0.3">
      <c r="A25" s="91" t="s">
        <v>974</v>
      </c>
      <c r="B25" s="91" t="s">
        <v>976</v>
      </c>
      <c r="C25" s="91" t="s">
        <v>977</v>
      </c>
      <c r="D25" s="91" t="s">
        <v>998</v>
      </c>
      <c r="E25" s="92">
        <v>10300603</v>
      </c>
      <c r="F25" s="93">
        <v>3.4674999999999997E-2</v>
      </c>
      <c r="G25" s="93">
        <v>2.1899999999999999E-2</v>
      </c>
      <c r="H25" s="93">
        <v>1.825E-3</v>
      </c>
    </row>
    <row r="26" spans="1:8" ht="15.75" hidden="1" customHeight="1" outlineLevel="2" thickBot="1" x14ac:dyDescent="0.3">
      <c r="A26" s="91" t="s">
        <v>974</v>
      </c>
      <c r="B26" s="91" t="s">
        <v>976</v>
      </c>
      <c r="C26" s="91" t="s">
        <v>977</v>
      </c>
      <c r="D26" s="91" t="s">
        <v>999</v>
      </c>
      <c r="E26" s="92">
        <v>10300603</v>
      </c>
      <c r="F26" s="93">
        <v>3.4674999999999997E-2</v>
      </c>
      <c r="G26" s="93">
        <v>2.1899999999999999E-2</v>
      </c>
      <c r="H26" s="93">
        <v>1.825E-3</v>
      </c>
    </row>
    <row r="27" spans="1:8" ht="15.75" hidden="1" customHeight="1" outlineLevel="2" thickBot="1" x14ac:dyDescent="0.3">
      <c r="A27" s="91" t="s">
        <v>974</v>
      </c>
      <c r="B27" s="91" t="s">
        <v>976</v>
      </c>
      <c r="C27" s="91" t="s">
        <v>977</v>
      </c>
      <c r="D27" s="91" t="s">
        <v>1000</v>
      </c>
      <c r="E27" s="92">
        <v>10300603</v>
      </c>
      <c r="F27" s="93">
        <v>0.1825</v>
      </c>
      <c r="G27" s="93">
        <v>0.20805000000000001</v>
      </c>
      <c r="H27" s="93">
        <v>0.1825</v>
      </c>
    </row>
    <row r="28" spans="1:8" ht="15.75" hidden="1" customHeight="1" outlineLevel="2" thickBot="1" x14ac:dyDescent="0.3">
      <c r="A28" s="91" t="s">
        <v>974</v>
      </c>
      <c r="B28" s="91" t="s">
        <v>976</v>
      </c>
      <c r="C28" s="91" t="s">
        <v>977</v>
      </c>
      <c r="D28" s="91" t="s">
        <v>1001</v>
      </c>
      <c r="E28" s="92">
        <v>10300603</v>
      </c>
      <c r="F28" s="93">
        <v>0.1825</v>
      </c>
      <c r="G28" s="93">
        <v>0.20805000000000001</v>
      </c>
      <c r="H28" s="93">
        <v>0.1825</v>
      </c>
    </row>
    <row r="29" spans="1:8" ht="15.75" hidden="1" customHeight="1" outlineLevel="2" thickBot="1" x14ac:dyDescent="0.3">
      <c r="A29" s="91" t="s">
        <v>974</v>
      </c>
      <c r="B29" s="91" t="s">
        <v>976</v>
      </c>
      <c r="C29" s="91" t="s">
        <v>977</v>
      </c>
      <c r="D29" s="91" t="s">
        <v>1002</v>
      </c>
      <c r="E29" s="92">
        <v>40202599</v>
      </c>
      <c r="F29" s="94"/>
      <c r="G29" s="94"/>
      <c r="H29" s="93">
        <v>2.1360000000000001E-2</v>
      </c>
    </row>
    <row r="30" spans="1:8" ht="15.75" hidden="1" customHeight="1" outlineLevel="2" thickBot="1" x14ac:dyDescent="0.3">
      <c r="A30" s="91" t="s">
        <v>974</v>
      </c>
      <c r="B30" s="91" t="s">
        <v>976</v>
      </c>
      <c r="C30" s="91" t="s">
        <v>977</v>
      </c>
      <c r="D30" s="91" t="s">
        <v>1004</v>
      </c>
      <c r="E30" s="92">
        <v>40600601</v>
      </c>
      <c r="F30" s="94"/>
      <c r="G30" s="94"/>
      <c r="H30" s="93">
        <v>2.1717499999999998</v>
      </c>
    </row>
    <row r="31" spans="1:8" ht="15.75" hidden="1" customHeight="1" outlineLevel="2" thickBot="1" x14ac:dyDescent="0.3">
      <c r="A31" s="91" t="s">
        <v>974</v>
      </c>
      <c r="B31" s="91" t="s">
        <v>976</v>
      </c>
      <c r="C31" s="91" t="s">
        <v>977</v>
      </c>
      <c r="D31" s="91" t="s">
        <v>1006</v>
      </c>
      <c r="E31" s="92">
        <v>20100102</v>
      </c>
      <c r="F31" s="93">
        <v>3.2000000000000002E-3</v>
      </c>
      <c r="G31" s="94"/>
      <c r="H31" s="93">
        <v>1.08E-3</v>
      </c>
    </row>
    <row r="32" spans="1:8" ht="15.75" hidden="1" customHeight="1" outlineLevel="2" thickBot="1" x14ac:dyDescent="0.3">
      <c r="A32" s="91" t="s">
        <v>974</v>
      </c>
      <c r="B32" s="91" t="s">
        <v>976</v>
      </c>
      <c r="C32" s="91" t="s">
        <v>977</v>
      </c>
      <c r="D32" s="91" t="s">
        <v>1007</v>
      </c>
      <c r="E32" s="92">
        <v>20200102</v>
      </c>
      <c r="F32" s="93">
        <v>0.10725</v>
      </c>
      <c r="G32" s="93">
        <v>0.10205</v>
      </c>
      <c r="H32" s="93">
        <v>9.1E-4</v>
      </c>
    </row>
    <row r="33" spans="1:8" ht="15.75" hidden="1" customHeight="1" outlineLevel="2" thickBot="1" x14ac:dyDescent="0.3">
      <c r="A33" s="91" t="s">
        <v>974</v>
      </c>
      <c r="B33" s="91" t="s">
        <v>976</v>
      </c>
      <c r="C33" s="91" t="s">
        <v>977</v>
      </c>
      <c r="D33" s="91" t="s">
        <v>1009</v>
      </c>
      <c r="E33" s="92">
        <v>20100102</v>
      </c>
      <c r="F33" s="93">
        <v>5.3699999999999998E-2</v>
      </c>
      <c r="G33" s="93">
        <v>0.32429999999999998</v>
      </c>
      <c r="H33" s="93">
        <v>3.3600000000000001E-3</v>
      </c>
    </row>
    <row r="34" spans="1:8" ht="15.75" hidden="1" customHeight="1" outlineLevel="2" thickBot="1" x14ac:dyDescent="0.3">
      <c r="A34" s="91" t="s">
        <v>974</v>
      </c>
      <c r="B34" s="91" t="s">
        <v>976</v>
      </c>
      <c r="C34" s="91" t="s">
        <v>977</v>
      </c>
      <c r="D34" s="91" t="s">
        <v>1010</v>
      </c>
      <c r="E34" s="92">
        <v>20100102</v>
      </c>
      <c r="F34" s="93">
        <v>1.938275</v>
      </c>
      <c r="G34" s="93">
        <v>7.3185000000000002</v>
      </c>
      <c r="H34" s="93">
        <v>2.214E-2</v>
      </c>
    </row>
    <row r="35" spans="1:8" ht="15.75" hidden="1" customHeight="1" outlineLevel="2" thickBot="1" x14ac:dyDescent="0.3">
      <c r="A35" s="91" t="s">
        <v>974</v>
      </c>
      <c r="B35" s="91" t="s">
        <v>976</v>
      </c>
      <c r="C35" s="91" t="s">
        <v>977</v>
      </c>
      <c r="D35" s="91" t="s">
        <v>1011</v>
      </c>
      <c r="E35" s="92">
        <v>20200102</v>
      </c>
      <c r="F35" s="93">
        <v>5.1119999999999999E-2</v>
      </c>
      <c r="G35" s="93">
        <v>0.1356</v>
      </c>
      <c r="H35" s="93">
        <v>1.2600000000000001E-3</v>
      </c>
    </row>
    <row r="36" spans="1:8" ht="15.75" hidden="1" customHeight="1" outlineLevel="2" thickBot="1" x14ac:dyDescent="0.3">
      <c r="A36" s="91" t="s">
        <v>974</v>
      </c>
      <c r="B36" s="91" t="s">
        <v>976</v>
      </c>
      <c r="C36" s="91" t="s">
        <v>977</v>
      </c>
      <c r="D36" s="91" t="s">
        <v>1012</v>
      </c>
      <c r="E36" s="92">
        <v>20200102</v>
      </c>
      <c r="F36" s="93">
        <v>1.1990000000000001E-2</v>
      </c>
      <c r="G36" s="93">
        <v>0.117425</v>
      </c>
      <c r="H36" s="93">
        <v>1.155E-3</v>
      </c>
    </row>
    <row r="37" spans="1:8" ht="15.75" hidden="1" customHeight="1" outlineLevel="2" thickBot="1" x14ac:dyDescent="0.3">
      <c r="A37" s="91" t="s">
        <v>974</v>
      </c>
      <c r="B37" s="91" t="s">
        <v>976</v>
      </c>
      <c r="C37" s="91" t="s">
        <v>977</v>
      </c>
      <c r="D37" s="91" t="s">
        <v>1013</v>
      </c>
      <c r="E37" s="92">
        <v>20100102</v>
      </c>
      <c r="F37" s="93">
        <v>1.7940000000000001E-2</v>
      </c>
      <c r="G37" s="93">
        <v>0.12822</v>
      </c>
      <c r="H37" s="93">
        <v>8.4000000000000003E-4</v>
      </c>
    </row>
    <row r="38" spans="1:8" ht="15.75" hidden="1" customHeight="1" outlineLevel="2" thickBot="1" x14ac:dyDescent="0.3">
      <c r="A38" s="91" t="s">
        <v>974</v>
      </c>
      <c r="B38" s="91" t="s">
        <v>976</v>
      </c>
      <c r="C38" s="91" t="s">
        <v>977</v>
      </c>
      <c r="D38" s="91" t="s">
        <v>1014</v>
      </c>
      <c r="E38" s="92">
        <v>20100107</v>
      </c>
      <c r="F38" s="93">
        <v>0.31440000000000001</v>
      </c>
      <c r="G38" s="93">
        <v>1.18716</v>
      </c>
      <c r="H38" s="93">
        <v>1.3440000000000001E-2</v>
      </c>
    </row>
    <row r="39" spans="1:8" ht="15.75" hidden="1" customHeight="1" outlineLevel="2" thickBot="1" x14ac:dyDescent="0.3">
      <c r="A39" s="91" t="s">
        <v>974</v>
      </c>
      <c r="B39" s="91" t="s">
        <v>976</v>
      </c>
      <c r="C39" s="91" t="s">
        <v>977</v>
      </c>
      <c r="D39" s="91" t="s">
        <v>1016</v>
      </c>
      <c r="E39" s="92">
        <v>20100107</v>
      </c>
      <c r="F39" s="93">
        <v>0.20499999999999999</v>
      </c>
      <c r="G39" s="93">
        <v>0.20949999999999999</v>
      </c>
      <c r="H39" s="93">
        <v>2.8000000000000001E-2</v>
      </c>
    </row>
    <row r="40" spans="1:8" ht="15.75" customHeight="1" outlineLevel="1" collapsed="1" thickBot="1" x14ac:dyDescent="0.3">
      <c r="A40" s="95" t="s">
        <v>1851</v>
      </c>
      <c r="B40" s="91"/>
      <c r="C40" s="91"/>
      <c r="D40" s="91"/>
      <c r="E40" s="92"/>
      <c r="F40" s="93">
        <f>SUBTOTAL(9,F3:F39)</f>
        <v>101.59862499999998</v>
      </c>
      <c r="G40" s="93">
        <f>SUBTOTAL(9,G3:G39)</f>
        <v>70.517280000000028</v>
      </c>
      <c r="H40" s="93">
        <f>SUBTOTAL(9,H3:H39)</f>
        <v>143.45036000000002</v>
      </c>
    </row>
    <row r="41" spans="1:8" ht="15.75" outlineLevel="1" thickBot="1" x14ac:dyDescent="0.3">
      <c r="A41" s="96" t="s">
        <v>725</v>
      </c>
      <c r="B41" s="97"/>
      <c r="C41" s="98"/>
      <c r="D41" s="99"/>
      <c r="E41" s="99"/>
      <c r="F41" s="100">
        <f>SUBTOTAL(9,F3:F40)</f>
        <v>101.59862499999998</v>
      </c>
      <c r="G41" s="100">
        <f>SUBTOTAL(9,G3:G40)</f>
        <v>70.517280000000028</v>
      </c>
      <c r="H41" s="100">
        <f>SUBTOTAL(9,H3:H40)</f>
        <v>143.45036000000002</v>
      </c>
    </row>
  </sheetData>
  <sheetProtection algorithmName="SHA-512" hashValue="HmhfyQEUqBXMFfSMgCTGwfgUZVamLB+2SnCzxn1NOfUP1Zf0zV2lP5tBVLNS4fx/5tNDb7DLrAUR/KlSBKp9rQ==" saltValue="CjaznsJHHmmk64CyFI+YX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8C39FBC2E644ABCA4823B99D9F7D9" ma:contentTypeVersion="2" ma:contentTypeDescription="Create a new document." ma:contentTypeScope="" ma:versionID="28ff0476866d97c79f1bac58136da6c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7701F4-73C3-4DAA-B89D-0A60A84551C6}"/>
</file>

<file path=customXml/itemProps2.xml><?xml version="1.0" encoding="utf-8"?>
<ds:datastoreItem xmlns:ds="http://schemas.openxmlformats.org/officeDocument/2006/customXml" ds:itemID="{19769DA2-149B-4A1A-A684-5A9B2ADA7D18}"/>
</file>

<file path=customXml/itemProps3.xml><?xml version="1.0" encoding="utf-8"?>
<ds:datastoreItem xmlns:ds="http://schemas.openxmlformats.org/officeDocument/2006/customXml" ds:itemID="{CC19D18E-2238-41C3-85B1-575F13B56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EI SIP Tables</vt:lpstr>
      <vt:lpstr>Point Daily WNAA</vt:lpstr>
      <vt:lpstr>NonPoint Daily</vt:lpstr>
      <vt:lpstr>Quasi-Point Daily</vt:lpstr>
      <vt:lpstr>ALL QP DAIL</vt:lpstr>
      <vt:lpstr>MAR Daily</vt:lpstr>
      <vt:lpstr>NonPoint Annual</vt:lpstr>
      <vt:lpstr>Point Annual</vt:lpstr>
      <vt:lpstr>Quasi-Point Annual</vt:lpstr>
      <vt:lpstr>ALL QP ANN</vt:lpstr>
      <vt:lpstr>Nonroad Daily</vt:lpstr>
      <vt:lpstr>Nonroad Annual</vt:lpstr>
      <vt:lpstr>MAR Annual</vt:lpstr>
      <vt:lpstr>ONROAD Daily &amp; Annual</vt:lpstr>
      <vt:lpstr>Biogenic Annual and Daily</vt:lpstr>
      <vt:lpstr>'EI SIP Tables'!_Toc456786357</vt:lpstr>
      <vt:lpstr>'EI SIP Tables'!_Toc456786358</vt:lpstr>
      <vt:lpstr>'EI SIP Tables'!_Toc456786359</vt:lpstr>
      <vt:lpstr>'EI SIP Tables'!_Toc456786360</vt:lpstr>
      <vt:lpstr>'EI SIP Tables'!_Toc456786361</vt:lpstr>
      <vt:lpstr>'EI SIP Tables'!_Toc456786362</vt:lpstr>
      <vt:lpstr>'EI SIP Tables'!_Toc456786363</vt:lpstr>
    </vt:vector>
  </TitlesOfParts>
  <Company>MDE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</dc:creator>
  <cp:lastModifiedBy>aebru</cp:lastModifiedBy>
  <dcterms:created xsi:type="dcterms:W3CDTF">2016-08-01T17:14:47Z</dcterms:created>
  <dcterms:modified xsi:type="dcterms:W3CDTF">2020-06-11T14:24:54Z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6cce4231-63be-4008-a492-b347b440dc34</vt:lpwstr>
  </property>
  <property fmtid="{D5CDD505-2E9C-101B-9397-08002B2CF9AE}" pid="3" name="ContentTypeId">
    <vt:lpwstr>0x0101000DE8C39FBC2E644ABCA4823B99D9F7D9</vt:lpwstr>
  </property>
</Properties>
</file>